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820" yWindow="740" windowWidth="31260" windowHeight="21280" activeTab="0"/>
  </bookViews>
  <sheets>
    <sheet name="binomial" sheetId="1" r:id="rId1"/>
  </sheets>
  <definedNames>
    <definedName name="denominator">#REF!</definedName>
    <definedName name="hits">'binomial'!$B$2:$B$300</definedName>
    <definedName name="numerator">#REF!</definedName>
    <definedName name="population">'binomial'!$A$3</definedName>
    <definedName name="_xlnm.Print_Area" localSheetId="0">'binomial'!$A$1:$H$44</definedName>
    <definedName name="probability">'binomial'!$A$8</definedName>
    <definedName name="proportion">#REF!</definedName>
    <definedName name="sample">'binomial'!$A$4</definedName>
  </definedNames>
  <calcPr fullCalcOnLoad="1"/>
</workbook>
</file>

<file path=xl/comments1.xml><?xml version="1.0" encoding="utf-8"?>
<comments xmlns="http://schemas.openxmlformats.org/spreadsheetml/2006/main">
  <authors>
    <author>BK User</author>
  </authors>
  <commentList>
    <comment ref="H1" authorId="0">
      <text>
        <r>
          <rPr>
            <sz val="14"/>
            <rFont val="Helv"/>
            <family val="0"/>
          </rPr>
          <t xml:space="preserve">This worksheet calculates cumulative binomial probabilities, and can be used to estimate how likely it is that one would get the observed number of cases reporting an exposure given a known or guesstimated background exposure rate. This may help one assess the potential utility of a case-control study.
For example, say you have a cluster of </t>
        </r>
        <r>
          <rPr>
            <i/>
            <sz val="14"/>
            <rFont val="Helv"/>
            <family val="0"/>
          </rPr>
          <t>E. coli</t>
        </r>
        <r>
          <rPr>
            <sz val="14"/>
            <rFont val="Helv"/>
            <family val="0"/>
          </rPr>
          <t xml:space="preserve"> O157 cases, with 5 of 12 recalling sprout consumption during the week before onset. Is that a suspiciously high proportion? If you know or can estimate the "background" rate of sprout consumption in your population (e.g., from survey data), you can calculate the odds of getting as many or more sprouts eaters in a sample of N independent cases by chance alone. If you don't have good background information, you might venture a guess. You may not have surveyed about Veggie Booty, for example, but it is reasonable to guess that it is &lt;5% (probably &lt;&lt;1%).
Bernoulli trials (another name for these calculations) take 2 parameters, which should be entered in the yellow boxes: the number of trials (e.g., the number of interviews where the case was asked about the exposure) and the background exposure rate (e.g., what proportion of people say they eat xxxx within a given time interval). The binomial probabilities for all possible observed numbers can be read off in the green column.
With the sprout example (supra), assuming a background consumption rate of 8%, the  probability of getting 5 or more positives in a sample of 12 is 0.0016. Does that mean sprouts are the cause of the outbreak? (Well, yes, most likely, in this example.) But the epidemiologist will always need to assess confounders, bias, biological plausibility, etc. In any event, though, you can infer that it would be a waste of time to seek controls to evaluate the strength of that particular association---it can't get much stronger.  Any case-control study that did NOT find a statistically significant association would be methodologically suspect....
Questions or Comments? Contact the author:
Bill Keene, PhD MPH
Oregon Public Health Division
keene@epilinks.com
971.673.1111
updated 4 October 2013</t>
        </r>
      </text>
    </comment>
  </commentList>
</comments>
</file>

<file path=xl/sharedStrings.xml><?xml version="1.0" encoding="utf-8"?>
<sst xmlns="http://schemas.openxmlformats.org/spreadsheetml/2006/main" count="9" uniqueCount="9">
  <si>
    <t>background rate</t>
  </si>
  <si>
    <t>P (exactly that many hits)</t>
  </si>
  <si>
    <t># cases with exposure</t>
  </si>
  <si>
    <t>sample size</t>
  </si>
  <si>
    <t>% cases with exposure</t>
  </si>
  <si>
    <t>Cumulative Probability</t>
  </si>
  <si>
    <t>If you need &gt;300, drag the definitions down.</t>
  </si>
  <si>
    <t>Right-click to show comments</t>
  </si>
  <si>
    <t>Cumulative Probability (exponential)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</si>
</sst>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
    <numFmt numFmtId="166" formatCode="0.00000000"/>
    <numFmt numFmtId="167" formatCode="0.0000"/>
    <numFmt numFmtId="168" formatCode="0.0%"/>
    <numFmt numFmtId="169" formatCode="0.0000000"/>
    <numFmt numFmtId="170" formatCode="0.00000"/>
    <numFmt numFmtId="171" formatCode="0.000"/>
    <numFmt numFmtId="172" formatCode="0.000E+00"/>
  </numFmts>
  <fonts count="55">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i/>
      <sz val="12"/>
      <name val="Helv"/>
      <family val="0"/>
    </font>
    <font>
      <b/>
      <i/>
      <sz val="12"/>
      <name val="Helv"/>
      <family val="0"/>
    </font>
    <font>
      <b/>
      <sz val="12"/>
      <name val="Helv"/>
      <family val="0"/>
    </font>
    <font>
      <sz val="10"/>
      <name val="Helv"/>
      <family val="0"/>
    </font>
    <font>
      <sz val="12"/>
      <name val="Helv"/>
      <family val="0"/>
    </font>
    <font>
      <sz val="14"/>
      <name val="Helv"/>
      <family val="0"/>
    </font>
    <font>
      <i/>
      <sz val="14"/>
      <name val="Helv"/>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Helv"/>
      <family val="0"/>
    </font>
    <font>
      <b/>
      <i/>
      <sz val="12"/>
      <color indexed="8"/>
      <name val="Helv"/>
      <family val="0"/>
    </font>
    <font>
      <sz val="12"/>
      <color indexed="9"/>
      <name val="Helv"/>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tint="0.04998999834060669"/>
      <name val="Helv"/>
      <family val="0"/>
    </font>
    <font>
      <b/>
      <i/>
      <sz val="12"/>
      <color theme="1"/>
      <name val="Helv"/>
      <family val="0"/>
    </font>
    <font>
      <sz val="12"/>
      <color theme="1"/>
      <name val="Helv"/>
      <family val="2"/>
    </font>
    <font>
      <sz val="12"/>
      <color theme="0"/>
      <name val="Helv"/>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color theme="0" tint="-0.24997000396251678"/>
      </left>
      <right style="thin">
        <color theme="0" tint="-0.24997000396251678"/>
      </right>
      <top style="thin">
        <color theme="0" tint="-0.24997000396251678"/>
      </top>
      <bottom style="medium">
        <color theme="1"/>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
    <xf numFmtId="0" fontId="0" fillId="0" borderId="0" xfId="0" applyAlignment="1">
      <alignment/>
    </xf>
    <xf numFmtId="0" fontId="6" fillId="0" borderId="0" xfId="0" applyFont="1" applyAlignment="1">
      <alignment horizontal="center"/>
    </xf>
    <xf numFmtId="0" fontId="7" fillId="0" borderId="10" xfId="0" applyFont="1" applyBorder="1" applyAlignment="1">
      <alignment horizontal="center" vertical="center" wrapText="1"/>
    </xf>
    <xf numFmtId="170" fontId="7" fillId="0" borderId="10" xfId="0" applyNumberFormat="1" applyFont="1" applyBorder="1" applyAlignment="1">
      <alignment horizontal="center" vertical="center" wrapText="1"/>
    </xf>
    <xf numFmtId="0" fontId="8" fillId="0" borderId="0" xfId="0" applyFont="1" applyAlignment="1">
      <alignment/>
    </xf>
    <xf numFmtId="49" fontId="9" fillId="0" borderId="0" xfId="0" applyNumberFormat="1" applyFont="1" applyFill="1" applyAlignment="1">
      <alignment wrapText="1"/>
    </xf>
    <xf numFmtId="0" fontId="10" fillId="0" borderId="0" xfId="0" applyFont="1" applyBorder="1" applyAlignment="1">
      <alignment horizontal="center"/>
    </xf>
    <xf numFmtId="0" fontId="10" fillId="0" borderId="0" xfId="0" applyFont="1" applyAlignment="1">
      <alignment horizontal="center"/>
    </xf>
    <xf numFmtId="170" fontId="10" fillId="0" borderId="0" xfId="0" applyNumberFormat="1" applyFont="1" applyAlignment="1">
      <alignment horizontal="center"/>
    </xf>
    <xf numFmtId="0" fontId="6" fillId="0" borderId="0" xfId="0" applyFont="1" applyAlignment="1">
      <alignment/>
    </xf>
    <xf numFmtId="167" fontId="10" fillId="0" borderId="0" xfId="0" applyNumberFormat="1" applyFont="1" applyAlignment="1">
      <alignment horizontal="center"/>
    </xf>
    <xf numFmtId="0" fontId="10" fillId="0" borderId="0" xfId="0" applyFont="1" applyAlignment="1">
      <alignment/>
    </xf>
    <xf numFmtId="0" fontId="10" fillId="33" borderId="11" xfId="0" applyFont="1" applyFill="1" applyBorder="1" applyAlignment="1">
      <alignment horizontal="center"/>
    </xf>
    <xf numFmtId="168" fontId="10" fillId="33" borderId="11" xfId="0" applyNumberFormat="1" applyFont="1" applyFill="1" applyBorder="1" applyAlignment="1">
      <alignment horizontal="center"/>
    </xf>
    <xf numFmtId="0" fontId="10" fillId="0" borderId="0" xfId="0" applyFont="1" applyAlignment="1">
      <alignment horizontal="left" wrapText="1" shrinkToFit="1"/>
    </xf>
    <xf numFmtId="9" fontId="10" fillId="0" borderId="0" xfId="0" applyNumberFormat="1" applyFont="1" applyAlignment="1">
      <alignment horizontal="center"/>
    </xf>
    <xf numFmtId="167" fontId="50" fillId="0" borderId="0" xfId="0" applyNumberFormat="1" applyFont="1" applyAlignment="1">
      <alignment horizontal="center"/>
    </xf>
    <xf numFmtId="167" fontId="51" fillId="0" borderId="12" xfId="0" applyNumberFormat="1" applyFont="1" applyBorder="1" applyAlignment="1">
      <alignment horizontal="center" vertical="center" wrapText="1"/>
    </xf>
    <xf numFmtId="167" fontId="52" fillId="0" borderId="13" xfId="0" applyNumberFormat="1" applyFont="1" applyBorder="1" applyAlignment="1">
      <alignment horizontal="center"/>
    </xf>
    <xf numFmtId="167" fontId="52" fillId="0" borderId="14" xfId="0" applyNumberFormat="1" applyFont="1" applyBorder="1" applyAlignment="1">
      <alignment horizontal="center"/>
    </xf>
    <xf numFmtId="172" fontId="10" fillId="0" borderId="0" xfId="0" applyNumberFormat="1" applyFont="1" applyAlignment="1">
      <alignment horizontal="center"/>
    </xf>
    <xf numFmtId="172" fontId="9" fillId="0" borderId="0" xfId="0" applyNumberFormat="1" applyFont="1" applyAlignment="1">
      <alignment horizontal="center"/>
    </xf>
    <xf numFmtId="0" fontId="9" fillId="0" borderId="0" xfId="0" applyFont="1" applyAlignment="1">
      <alignment horizontal="center"/>
    </xf>
    <xf numFmtId="0" fontId="10" fillId="34" borderId="0" xfId="0" applyFont="1" applyFill="1" applyAlignment="1">
      <alignment horizontal="center"/>
    </xf>
    <xf numFmtId="167" fontId="52" fillId="34" borderId="14" xfId="0" applyNumberFormat="1" applyFont="1" applyFill="1" applyBorder="1" applyAlignment="1">
      <alignment horizontal="center"/>
    </xf>
    <xf numFmtId="167" fontId="10" fillId="34" borderId="0" xfId="0" applyNumberFormat="1" applyFont="1" applyFill="1" applyAlignment="1">
      <alignment horizontal="center"/>
    </xf>
    <xf numFmtId="0" fontId="9" fillId="34" borderId="0" xfId="0" applyFont="1" applyFill="1" applyAlignment="1">
      <alignment horizontal="center"/>
    </xf>
    <xf numFmtId="170" fontId="10" fillId="34" borderId="0" xfId="0" applyNumberFormat="1" applyFont="1" applyFill="1" applyAlignment="1">
      <alignment horizontal="center"/>
    </xf>
    <xf numFmtId="0" fontId="10" fillId="34" borderId="0" xfId="0" applyFont="1" applyFill="1" applyAlignment="1">
      <alignment/>
    </xf>
    <xf numFmtId="0" fontId="53" fillId="34" borderId="0" xfId="0" applyFont="1" applyFill="1" applyAlignment="1">
      <alignment horizontal="left"/>
    </xf>
    <xf numFmtId="0" fontId="8"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L31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I31" sqref="I31"/>
    </sheetView>
  </sheetViews>
  <sheetFormatPr defaultColWidth="11.00390625" defaultRowHeight="12.75"/>
  <cols>
    <col min="1" max="1" width="15.875" style="7" customWidth="1"/>
    <col min="2" max="3" width="13.00390625" style="7" customWidth="1"/>
    <col min="4" max="4" width="13.00390625" style="19" customWidth="1"/>
    <col min="5" max="5" width="7.75390625" style="10" customWidth="1"/>
    <col min="6" max="6" width="12.375" style="22" customWidth="1"/>
    <col min="7" max="7" width="13.00390625" style="8" customWidth="1"/>
    <col min="8" max="8" width="15.75390625" style="10" customWidth="1"/>
    <col min="9" max="9" width="15.75390625" style="11" customWidth="1"/>
    <col min="10" max="12" width="18.375" style="11" customWidth="1"/>
    <col min="13" max="16384" width="10.75390625" style="11" customWidth="1"/>
  </cols>
  <sheetData>
    <row r="1" spans="1:12" s="4" customFormat="1" ht="67.5" customHeight="1" thickBot="1">
      <c r="A1" s="1"/>
      <c r="B1" s="2" t="s">
        <v>2</v>
      </c>
      <c r="C1" s="2" t="s">
        <v>4</v>
      </c>
      <c r="D1" s="17" t="s">
        <v>5</v>
      </c>
      <c r="F1" s="17" t="s">
        <v>8</v>
      </c>
      <c r="G1" s="3" t="s">
        <v>1</v>
      </c>
      <c r="H1" s="30" t="s">
        <v>7</v>
      </c>
      <c r="I1" s="5"/>
      <c r="J1" s="5"/>
      <c r="K1" s="5"/>
      <c r="L1" s="5"/>
    </row>
    <row r="2" spans="1:12" s="9" customFormat="1" ht="19.5" customHeight="1">
      <c r="A2" s="6"/>
      <c r="B2" s="7">
        <f>sample</f>
        <v>12</v>
      </c>
      <c r="C2" s="15">
        <f aca="true" t="shared" si="0" ref="C2:C65">IF(B2&lt;0,"",IF(B2&gt;sample,"",B2/sample))</f>
        <v>1</v>
      </c>
      <c r="D2" s="18">
        <f>G2</f>
        <v>6.871947673599986E-14</v>
      </c>
      <c r="F2" s="20">
        <f aca="true" t="shared" si="1" ref="F2:F58">D2</f>
        <v>6.871947673599986E-14</v>
      </c>
      <c r="G2" s="8">
        <f>IF(AND(hits&lt;=sample,hits&gt;=0),BINOMDIST(hits,sample,probability,0),"")</f>
        <v>6.871947673599986E-14</v>
      </c>
      <c r="I2" s="5"/>
      <c r="J2" s="5"/>
      <c r="K2" s="5"/>
      <c r="L2" s="5"/>
    </row>
    <row r="3" spans="1:12" ht="19.5" customHeight="1" thickBot="1">
      <c r="A3" s="6" t="s">
        <v>3</v>
      </c>
      <c r="B3" s="7">
        <f aca="true" t="shared" si="2" ref="B3:B66">IF(AND(ISNUMBER(B2-1),B2&gt;0),B2-1,"")</f>
        <v>11</v>
      </c>
      <c r="C3" s="15">
        <f t="shared" si="0"/>
        <v>0.9166666666666666</v>
      </c>
      <c r="D3" s="19">
        <f aca="true" t="shared" si="3" ref="D3:D8">IF(ISNUMBER(G3),G3+D2,"")</f>
        <v>9.552007266303955E-12</v>
      </c>
      <c r="F3" s="20">
        <f t="shared" si="1"/>
        <v>9.552007266303955E-12</v>
      </c>
      <c r="G3" s="8">
        <f aca="true" t="shared" si="4" ref="G3:G66">IF(AND(hits&lt;=sample,hits&gt;=0),BINOMDIST(hits,sample,probability,0),"")</f>
        <v>9.483287789567956E-12</v>
      </c>
      <c r="I3" s="5"/>
      <c r="J3" s="5"/>
      <c r="K3" s="5"/>
      <c r="L3" s="5"/>
    </row>
    <row r="4" spans="1:12" ht="19.5" customHeight="1" thickBot="1">
      <c r="A4" s="12">
        <v>12</v>
      </c>
      <c r="B4" s="7">
        <f t="shared" si="2"/>
        <v>10</v>
      </c>
      <c r="C4" s="15">
        <f t="shared" si="0"/>
        <v>0.8333333333333334</v>
      </c>
      <c r="D4" s="19">
        <f t="shared" si="3"/>
        <v>6.093699599564795E-10</v>
      </c>
      <c r="F4" s="20">
        <f t="shared" si="1"/>
        <v>6.093699599564795E-10</v>
      </c>
      <c r="G4" s="8">
        <f t="shared" si="4"/>
        <v>5.998179526901756E-10</v>
      </c>
      <c r="I4" s="5"/>
      <c r="J4" s="5"/>
      <c r="K4" s="5"/>
      <c r="L4" s="5"/>
    </row>
    <row r="5" spans="1:12" ht="19.5" customHeight="1">
      <c r="A5" s="6"/>
      <c r="B5" s="7">
        <f t="shared" si="2"/>
        <v>9</v>
      </c>
      <c r="C5" s="15">
        <f t="shared" si="0"/>
        <v>0.75</v>
      </c>
      <c r="D5" s="19">
        <f t="shared" si="3"/>
        <v>2.3602391479746505E-08</v>
      </c>
      <c r="F5" s="20">
        <f t="shared" si="1"/>
        <v>2.3602391479746505E-08</v>
      </c>
      <c r="G5" s="8">
        <f t="shared" si="4"/>
        <v>2.2993021519790026E-08</v>
      </c>
      <c r="I5" s="5"/>
      <c r="J5" s="5"/>
      <c r="K5" s="5"/>
      <c r="L5" s="5"/>
    </row>
    <row r="6" spans="1:12" ht="19.5" customHeight="1">
      <c r="A6" s="6"/>
      <c r="B6" s="7">
        <f t="shared" si="2"/>
        <v>8</v>
      </c>
      <c r="C6" s="15">
        <f t="shared" si="0"/>
        <v>0.6666666666666666</v>
      </c>
      <c r="D6" s="19">
        <f t="shared" si="3"/>
        <v>6.185468233043144E-07</v>
      </c>
      <c r="F6" s="20">
        <f t="shared" si="1"/>
        <v>6.185468233043144E-07</v>
      </c>
      <c r="G6" s="8">
        <f t="shared" si="4"/>
        <v>5.949444318245679E-07</v>
      </c>
      <c r="I6" s="5"/>
      <c r="J6" s="5"/>
      <c r="K6" s="5"/>
      <c r="L6" s="5"/>
    </row>
    <row r="7" spans="1:12" ht="19.5" customHeight="1" thickBot="1">
      <c r="A7" s="6" t="s">
        <v>0</v>
      </c>
      <c r="B7" s="7">
        <f t="shared" si="2"/>
        <v>7</v>
      </c>
      <c r="C7" s="15">
        <f t="shared" si="0"/>
        <v>0.5833333333333334</v>
      </c>
      <c r="D7" s="19">
        <f t="shared" si="3"/>
        <v>1.1565524368876367E-05</v>
      </c>
      <c r="F7" s="20">
        <f t="shared" si="1"/>
        <v>1.1565524368876367E-05</v>
      </c>
      <c r="G7" s="8">
        <f t="shared" si="4"/>
        <v>1.0946977545572054E-05</v>
      </c>
      <c r="I7" s="5"/>
      <c r="J7" s="5"/>
      <c r="K7" s="5"/>
      <c r="L7" s="5"/>
    </row>
    <row r="8" spans="1:12" ht="19.5" customHeight="1" thickBot="1">
      <c r="A8" s="13">
        <v>0.08</v>
      </c>
      <c r="B8" s="7">
        <f t="shared" si="2"/>
        <v>6</v>
      </c>
      <c r="C8" s="15">
        <f t="shared" si="0"/>
        <v>0.5</v>
      </c>
      <c r="D8" s="19">
        <f t="shared" si="3"/>
        <v>0.00015843747310530131</v>
      </c>
      <c r="F8" s="20">
        <f t="shared" si="1"/>
        <v>0.00015843747310530131</v>
      </c>
      <c r="G8" s="8">
        <f t="shared" si="4"/>
        <v>0.00014687194873642495</v>
      </c>
      <c r="I8" s="5"/>
      <c r="J8" s="5"/>
      <c r="K8" s="5"/>
      <c r="L8" s="5"/>
    </row>
    <row r="9" spans="1:12" ht="19.5" customHeight="1">
      <c r="A9" s="6"/>
      <c r="B9" s="7">
        <f t="shared" si="2"/>
        <v>5</v>
      </c>
      <c r="C9" s="15">
        <f t="shared" si="0"/>
        <v>0.4166666666666667</v>
      </c>
      <c r="D9" s="19">
        <f aca="true" t="shared" si="5" ref="D9:D72">IF(ISNUMBER(G9),G9+D8,"")</f>
        <v>0.001606175253507205</v>
      </c>
      <c r="F9" s="20">
        <f t="shared" si="1"/>
        <v>0.001606175253507205</v>
      </c>
      <c r="G9" s="8">
        <f t="shared" si="4"/>
        <v>0.0014477377804019038</v>
      </c>
      <c r="I9" s="5"/>
      <c r="J9" s="5"/>
      <c r="K9" s="5"/>
      <c r="L9" s="5"/>
    </row>
    <row r="10" spans="2:12" ht="19.5" customHeight="1">
      <c r="B10" s="7">
        <f t="shared" si="2"/>
        <v>4</v>
      </c>
      <c r="C10" s="15">
        <f t="shared" si="0"/>
        <v>0.3333333333333333</v>
      </c>
      <c r="D10" s="19">
        <f t="shared" si="5"/>
        <v>0.01201179055014589</v>
      </c>
      <c r="F10" s="20">
        <f t="shared" si="1"/>
        <v>0.01201179055014589</v>
      </c>
      <c r="G10" s="8">
        <f t="shared" si="4"/>
        <v>0.010405615296638686</v>
      </c>
      <c r="I10" s="5"/>
      <c r="J10" s="5"/>
      <c r="K10" s="5"/>
      <c r="L10" s="5"/>
    </row>
    <row r="11" spans="2:12" ht="19.5" customHeight="1">
      <c r="B11" s="7">
        <f t="shared" si="2"/>
        <v>3</v>
      </c>
      <c r="C11" s="15">
        <f t="shared" si="0"/>
        <v>0.25</v>
      </c>
      <c r="D11" s="19">
        <f t="shared" si="5"/>
        <v>0.06519604651074362</v>
      </c>
      <c r="E11" s="16"/>
      <c r="F11" s="20">
        <f t="shared" si="1"/>
        <v>0.06519604651074362</v>
      </c>
      <c r="G11" s="8">
        <f t="shared" si="4"/>
        <v>0.053184255960597726</v>
      </c>
      <c r="I11" s="5"/>
      <c r="J11" s="5"/>
      <c r="K11" s="5"/>
      <c r="L11" s="5"/>
    </row>
    <row r="12" spans="2:12" ht="19.5" customHeight="1">
      <c r="B12" s="7">
        <f t="shared" si="2"/>
        <v>2</v>
      </c>
      <c r="C12" s="15">
        <f t="shared" si="0"/>
        <v>0.16666666666666666</v>
      </c>
      <c r="D12" s="19">
        <f t="shared" si="5"/>
        <v>0.2486817295748058</v>
      </c>
      <c r="F12" s="20">
        <f t="shared" si="1"/>
        <v>0.2486817295748058</v>
      </c>
      <c r="G12" s="8">
        <f t="shared" si="4"/>
        <v>0.18348568306406218</v>
      </c>
      <c r="I12" s="5"/>
      <c r="J12" s="5"/>
      <c r="K12" s="5"/>
      <c r="L12" s="5"/>
    </row>
    <row r="13" spans="2:12" ht="19.5" customHeight="1">
      <c r="B13" s="7">
        <f t="shared" si="2"/>
        <v>1</v>
      </c>
      <c r="C13" s="15">
        <f t="shared" si="0"/>
        <v>0.08333333333333333</v>
      </c>
      <c r="D13" s="19">
        <f t="shared" si="5"/>
        <v>0.6323336123451176</v>
      </c>
      <c r="F13" s="20">
        <f t="shared" si="1"/>
        <v>0.6323336123451176</v>
      </c>
      <c r="G13" s="8">
        <f t="shared" si="4"/>
        <v>0.38365188277031187</v>
      </c>
      <c r="I13" s="5"/>
      <c r="J13" s="5"/>
      <c r="K13" s="5"/>
      <c r="L13" s="5"/>
    </row>
    <row r="14" spans="2:12" ht="19.5" customHeight="1">
      <c r="B14" s="7">
        <f t="shared" si="2"/>
        <v>0</v>
      </c>
      <c r="C14" s="15">
        <f t="shared" si="0"/>
        <v>0</v>
      </c>
      <c r="D14" s="19">
        <f t="shared" si="5"/>
        <v>0.9999999999999998</v>
      </c>
      <c r="F14" s="20">
        <f t="shared" si="1"/>
        <v>0.9999999999999998</v>
      </c>
      <c r="G14" s="8">
        <f t="shared" si="4"/>
        <v>0.3676663876548822</v>
      </c>
      <c r="I14" s="5"/>
      <c r="J14" s="5"/>
      <c r="K14" s="5"/>
      <c r="L14" s="5"/>
    </row>
    <row r="15" spans="2:12" ht="19.5" customHeight="1">
      <c r="B15" s="7">
        <f t="shared" si="2"/>
      </c>
      <c r="C15" s="15">
        <f t="shared" si="0"/>
      </c>
      <c r="D15" s="19">
        <f t="shared" si="5"/>
      </c>
      <c r="F15" s="20">
        <f t="shared" si="1"/>
      </c>
      <c r="G15" s="8">
        <f t="shared" si="4"/>
      </c>
      <c r="I15" s="5"/>
      <c r="J15" s="5"/>
      <c r="K15" s="5"/>
      <c r="L15" s="5"/>
    </row>
    <row r="16" spans="2:12" ht="19.5" customHeight="1">
      <c r="B16" s="7">
        <f t="shared" si="2"/>
      </c>
      <c r="C16" s="15">
        <f t="shared" si="0"/>
      </c>
      <c r="D16" s="19">
        <f t="shared" si="5"/>
      </c>
      <c r="F16" s="20">
        <f t="shared" si="1"/>
      </c>
      <c r="G16" s="8">
        <f t="shared" si="4"/>
      </c>
      <c r="I16" s="5"/>
      <c r="J16" s="5"/>
      <c r="K16" s="5"/>
      <c r="L16" s="5"/>
    </row>
    <row r="17" spans="2:12" ht="19.5" customHeight="1">
      <c r="B17" s="7">
        <f t="shared" si="2"/>
      </c>
      <c r="C17" s="15">
        <f t="shared" si="0"/>
      </c>
      <c r="D17" s="19">
        <f t="shared" si="5"/>
      </c>
      <c r="F17" s="20">
        <f t="shared" si="1"/>
      </c>
      <c r="G17" s="8">
        <f t="shared" si="4"/>
      </c>
      <c r="I17" s="5"/>
      <c r="J17" s="5"/>
      <c r="K17" s="5"/>
      <c r="L17" s="5"/>
    </row>
    <row r="18" spans="1:12" ht="19.5" customHeight="1">
      <c r="A18" s="14"/>
      <c r="B18" s="7">
        <f t="shared" si="2"/>
      </c>
      <c r="C18" s="15">
        <f t="shared" si="0"/>
      </c>
      <c r="D18" s="19">
        <f t="shared" si="5"/>
      </c>
      <c r="F18" s="20">
        <f t="shared" si="1"/>
      </c>
      <c r="G18" s="8">
        <f t="shared" si="4"/>
      </c>
      <c r="I18" s="5"/>
      <c r="J18" s="5"/>
      <c r="K18" s="5"/>
      <c r="L18" s="5"/>
    </row>
    <row r="19" spans="2:12" ht="19.5" customHeight="1">
      <c r="B19" s="7">
        <f t="shared" si="2"/>
      </c>
      <c r="C19" s="15">
        <f t="shared" si="0"/>
      </c>
      <c r="D19" s="19">
        <f t="shared" si="5"/>
      </c>
      <c r="F19" s="20">
        <f t="shared" si="1"/>
      </c>
      <c r="G19" s="8">
        <f t="shared" si="4"/>
      </c>
      <c r="I19" s="5"/>
      <c r="J19" s="5"/>
      <c r="K19" s="5"/>
      <c r="L19" s="5"/>
    </row>
    <row r="20" spans="2:12" ht="19.5" customHeight="1">
      <c r="B20" s="7">
        <f t="shared" si="2"/>
      </c>
      <c r="C20" s="15">
        <f t="shared" si="0"/>
      </c>
      <c r="D20" s="19">
        <f t="shared" si="5"/>
      </c>
      <c r="F20" s="20">
        <f t="shared" si="1"/>
      </c>
      <c r="G20" s="8">
        <f t="shared" si="4"/>
      </c>
      <c r="I20" s="5"/>
      <c r="J20" s="5"/>
      <c r="K20" s="5"/>
      <c r="L20" s="5"/>
    </row>
    <row r="21" spans="2:12" ht="19.5" customHeight="1">
      <c r="B21" s="7">
        <f t="shared" si="2"/>
      </c>
      <c r="C21" s="15">
        <f t="shared" si="0"/>
      </c>
      <c r="D21" s="19">
        <f t="shared" si="5"/>
      </c>
      <c r="F21" s="20">
        <f t="shared" si="1"/>
      </c>
      <c r="G21" s="8">
        <f t="shared" si="4"/>
      </c>
      <c r="I21" s="5"/>
      <c r="J21" s="5"/>
      <c r="K21" s="5"/>
      <c r="L21" s="5"/>
    </row>
    <row r="22" spans="2:12" ht="19.5" customHeight="1">
      <c r="B22" s="7">
        <f t="shared" si="2"/>
      </c>
      <c r="C22" s="15">
        <f t="shared" si="0"/>
      </c>
      <c r="D22" s="19">
        <f t="shared" si="5"/>
      </c>
      <c r="F22" s="20">
        <f t="shared" si="1"/>
      </c>
      <c r="G22" s="8">
        <f t="shared" si="4"/>
      </c>
      <c r="I22" s="5"/>
      <c r="J22" s="5"/>
      <c r="K22" s="5"/>
      <c r="L22" s="5"/>
    </row>
    <row r="23" spans="2:12" ht="19.5" customHeight="1">
      <c r="B23" s="7">
        <f t="shared" si="2"/>
      </c>
      <c r="C23" s="15">
        <f t="shared" si="0"/>
      </c>
      <c r="D23" s="19">
        <f t="shared" si="5"/>
      </c>
      <c r="F23" s="20">
        <f t="shared" si="1"/>
      </c>
      <c r="G23" s="8">
        <f t="shared" si="4"/>
      </c>
      <c r="I23" s="5"/>
      <c r="J23" s="5"/>
      <c r="K23" s="5"/>
      <c r="L23" s="5"/>
    </row>
    <row r="24" spans="1:12" ht="19.5" customHeight="1">
      <c r="A24" s="11"/>
      <c r="B24" s="7">
        <f t="shared" si="2"/>
      </c>
      <c r="C24" s="15">
        <f t="shared" si="0"/>
      </c>
      <c r="D24" s="19">
        <f t="shared" si="5"/>
      </c>
      <c r="F24" s="20">
        <f t="shared" si="1"/>
      </c>
      <c r="G24" s="8">
        <f t="shared" si="4"/>
      </c>
      <c r="I24" s="5"/>
      <c r="J24" s="5"/>
      <c r="K24" s="5"/>
      <c r="L24" s="5"/>
    </row>
    <row r="25" spans="2:12" ht="19.5" customHeight="1">
      <c r="B25" s="7">
        <f t="shared" si="2"/>
      </c>
      <c r="C25" s="15">
        <f t="shared" si="0"/>
      </c>
      <c r="D25" s="19">
        <f t="shared" si="5"/>
      </c>
      <c r="F25" s="20">
        <f t="shared" si="1"/>
      </c>
      <c r="G25" s="8">
        <f t="shared" si="4"/>
      </c>
      <c r="I25" s="5"/>
      <c r="J25" s="5"/>
      <c r="K25" s="5"/>
      <c r="L25" s="5"/>
    </row>
    <row r="26" spans="2:12" ht="19.5" customHeight="1">
      <c r="B26" s="7">
        <f t="shared" si="2"/>
      </c>
      <c r="C26" s="15">
        <f t="shared" si="0"/>
      </c>
      <c r="D26" s="19">
        <f t="shared" si="5"/>
      </c>
      <c r="F26" s="20">
        <f t="shared" si="1"/>
      </c>
      <c r="G26" s="8">
        <f t="shared" si="4"/>
      </c>
      <c r="I26" s="5"/>
      <c r="J26" s="5"/>
      <c r="K26" s="5"/>
      <c r="L26" s="5"/>
    </row>
    <row r="27" spans="2:12" ht="19.5" customHeight="1">
      <c r="B27" s="7">
        <f t="shared" si="2"/>
      </c>
      <c r="C27" s="15">
        <f t="shared" si="0"/>
      </c>
      <c r="D27" s="19">
        <f t="shared" si="5"/>
      </c>
      <c r="F27" s="20">
        <f t="shared" si="1"/>
      </c>
      <c r="G27" s="8">
        <f t="shared" si="4"/>
      </c>
      <c r="I27" s="5"/>
      <c r="J27" s="5"/>
      <c r="K27" s="5"/>
      <c r="L27" s="5"/>
    </row>
    <row r="28" spans="2:12" ht="19.5" customHeight="1">
      <c r="B28" s="7">
        <f t="shared" si="2"/>
      </c>
      <c r="C28" s="15">
        <f t="shared" si="0"/>
      </c>
      <c r="D28" s="19">
        <f t="shared" si="5"/>
      </c>
      <c r="F28" s="21">
        <f t="shared" si="1"/>
      </c>
      <c r="G28" s="8">
        <f t="shared" si="4"/>
      </c>
      <c r="I28" s="5"/>
      <c r="J28" s="5"/>
      <c r="K28" s="5"/>
      <c r="L28" s="5"/>
    </row>
    <row r="29" spans="2:12" ht="19.5" customHeight="1">
      <c r="B29" s="7">
        <f t="shared" si="2"/>
      </c>
      <c r="C29" s="15">
        <f t="shared" si="0"/>
      </c>
      <c r="D29" s="19">
        <f t="shared" si="5"/>
      </c>
      <c r="F29" s="21">
        <f t="shared" si="1"/>
      </c>
      <c r="G29" s="8">
        <f t="shared" si="4"/>
      </c>
      <c r="I29" s="5"/>
      <c r="J29" s="5"/>
      <c r="K29" s="5"/>
      <c r="L29" s="5"/>
    </row>
    <row r="30" spans="2:12" ht="19.5" customHeight="1">
      <c r="B30" s="7">
        <f t="shared" si="2"/>
      </c>
      <c r="C30" s="15">
        <f t="shared" si="0"/>
      </c>
      <c r="D30" s="19">
        <f t="shared" si="5"/>
      </c>
      <c r="F30" s="21">
        <f t="shared" si="1"/>
      </c>
      <c r="G30" s="8">
        <f t="shared" si="4"/>
      </c>
      <c r="I30" s="5"/>
      <c r="J30" s="5"/>
      <c r="K30" s="5"/>
      <c r="L30" s="5"/>
    </row>
    <row r="31" spans="2:12" ht="19.5" customHeight="1">
      <c r="B31" s="7">
        <f t="shared" si="2"/>
      </c>
      <c r="C31" s="15">
        <f t="shared" si="0"/>
      </c>
      <c r="D31" s="19">
        <f t="shared" si="5"/>
      </c>
      <c r="F31" s="21">
        <f t="shared" si="1"/>
      </c>
      <c r="G31" s="8">
        <f t="shared" si="4"/>
      </c>
      <c r="I31" s="5"/>
      <c r="J31" s="5"/>
      <c r="K31" s="5"/>
      <c r="L31" s="5"/>
    </row>
    <row r="32" spans="2:12" ht="19.5" customHeight="1">
      <c r="B32" s="7">
        <f t="shared" si="2"/>
      </c>
      <c r="C32" s="15">
        <f t="shared" si="0"/>
      </c>
      <c r="D32" s="19">
        <f t="shared" si="5"/>
      </c>
      <c r="F32" s="21">
        <f t="shared" si="1"/>
      </c>
      <c r="G32" s="8">
        <f t="shared" si="4"/>
      </c>
      <c r="I32" s="5"/>
      <c r="J32" s="5"/>
      <c r="K32" s="5"/>
      <c r="L32" s="5"/>
    </row>
    <row r="33" spans="2:12" ht="19.5" customHeight="1">
      <c r="B33" s="7">
        <f t="shared" si="2"/>
      </c>
      <c r="C33" s="15">
        <f t="shared" si="0"/>
      </c>
      <c r="D33" s="19">
        <f t="shared" si="5"/>
      </c>
      <c r="F33" s="21">
        <f t="shared" si="1"/>
      </c>
      <c r="G33" s="8">
        <f t="shared" si="4"/>
      </c>
      <c r="I33" s="5"/>
      <c r="J33" s="5"/>
      <c r="K33" s="5"/>
      <c r="L33" s="5"/>
    </row>
    <row r="34" spans="2:12" ht="19.5" customHeight="1">
      <c r="B34" s="7">
        <f t="shared" si="2"/>
      </c>
      <c r="C34" s="15">
        <f t="shared" si="0"/>
      </c>
      <c r="D34" s="19">
        <f t="shared" si="5"/>
      </c>
      <c r="F34" s="21">
        <f t="shared" si="1"/>
      </c>
      <c r="G34" s="8">
        <f t="shared" si="4"/>
      </c>
      <c r="I34" s="5"/>
      <c r="J34" s="5"/>
      <c r="K34" s="5"/>
      <c r="L34" s="5"/>
    </row>
    <row r="35" spans="2:12" ht="19.5" customHeight="1">
      <c r="B35" s="7">
        <f t="shared" si="2"/>
      </c>
      <c r="C35" s="15">
        <f t="shared" si="0"/>
      </c>
      <c r="D35" s="19">
        <f t="shared" si="5"/>
      </c>
      <c r="F35" s="21">
        <f t="shared" si="1"/>
      </c>
      <c r="G35" s="8">
        <f t="shared" si="4"/>
      </c>
      <c r="I35" s="5"/>
      <c r="J35" s="5"/>
      <c r="K35" s="5"/>
      <c r="L35" s="5"/>
    </row>
    <row r="36" spans="2:12" ht="19.5" customHeight="1">
      <c r="B36" s="7">
        <f t="shared" si="2"/>
      </c>
      <c r="C36" s="15">
        <f t="shared" si="0"/>
      </c>
      <c r="D36" s="19">
        <f t="shared" si="5"/>
      </c>
      <c r="F36" s="21">
        <f t="shared" si="1"/>
      </c>
      <c r="G36" s="8">
        <f t="shared" si="4"/>
      </c>
      <c r="I36" s="5"/>
      <c r="J36" s="5"/>
      <c r="K36" s="5"/>
      <c r="L36" s="5"/>
    </row>
    <row r="37" spans="2:12" ht="19.5" customHeight="1">
      <c r="B37" s="7">
        <f t="shared" si="2"/>
      </c>
      <c r="C37" s="15">
        <f t="shared" si="0"/>
      </c>
      <c r="D37" s="19">
        <f t="shared" si="5"/>
      </c>
      <c r="F37" s="21">
        <f t="shared" si="1"/>
      </c>
      <c r="G37" s="8">
        <f t="shared" si="4"/>
      </c>
      <c r="I37" s="5"/>
      <c r="J37" s="5"/>
      <c r="K37" s="5"/>
      <c r="L37" s="5"/>
    </row>
    <row r="38" spans="2:12" ht="19.5" customHeight="1">
      <c r="B38" s="7">
        <f t="shared" si="2"/>
      </c>
      <c r="C38" s="15">
        <f t="shared" si="0"/>
      </c>
      <c r="D38" s="19">
        <f t="shared" si="5"/>
      </c>
      <c r="F38" s="21">
        <f t="shared" si="1"/>
      </c>
      <c r="G38" s="8">
        <f t="shared" si="4"/>
      </c>
      <c r="I38" s="5"/>
      <c r="J38" s="5"/>
      <c r="K38" s="5"/>
      <c r="L38" s="5"/>
    </row>
    <row r="39" spans="2:12" ht="19.5" customHeight="1">
      <c r="B39" s="7">
        <f t="shared" si="2"/>
      </c>
      <c r="C39" s="15">
        <f t="shared" si="0"/>
      </c>
      <c r="D39" s="19">
        <f t="shared" si="5"/>
      </c>
      <c r="F39" s="21">
        <f t="shared" si="1"/>
      </c>
      <c r="G39" s="8">
        <f t="shared" si="4"/>
      </c>
      <c r="I39" s="5"/>
      <c r="J39" s="5"/>
      <c r="K39" s="5"/>
      <c r="L39" s="5"/>
    </row>
    <row r="40" spans="2:12" ht="19.5" customHeight="1">
      <c r="B40" s="7">
        <f t="shared" si="2"/>
      </c>
      <c r="C40" s="15">
        <f t="shared" si="0"/>
      </c>
      <c r="D40" s="19">
        <f t="shared" si="5"/>
      </c>
      <c r="F40" s="21">
        <f t="shared" si="1"/>
      </c>
      <c r="G40" s="8">
        <f t="shared" si="4"/>
      </c>
      <c r="I40" s="5"/>
      <c r="J40" s="5"/>
      <c r="K40" s="5"/>
      <c r="L40" s="5"/>
    </row>
    <row r="41" spans="2:12" ht="19.5" customHeight="1">
      <c r="B41" s="7">
        <f t="shared" si="2"/>
      </c>
      <c r="C41" s="15">
        <f t="shared" si="0"/>
      </c>
      <c r="D41" s="19">
        <f t="shared" si="5"/>
      </c>
      <c r="F41" s="21">
        <f t="shared" si="1"/>
      </c>
      <c r="G41" s="8">
        <f t="shared" si="4"/>
      </c>
      <c r="I41" s="5"/>
      <c r="J41" s="5"/>
      <c r="K41" s="5"/>
      <c r="L41" s="5"/>
    </row>
    <row r="42" spans="2:7" ht="19.5" customHeight="1">
      <c r="B42" s="7">
        <f t="shared" si="2"/>
      </c>
      <c r="C42" s="15">
        <f t="shared" si="0"/>
      </c>
      <c r="D42" s="19">
        <f t="shared" si="5"/>
      </c>
      <c r="F42" s="21">
        <f t="shared" si="1"/>
      </c>
      <c r="G42" s="8">
        <f t="shared" si="4"/>
      </c>
    </row>
    <row r="43" spans="2:7" ht="19.5" customHeight="1">
      <c r="B43" s="7">
        <f t="shared" si="2"/>
      </c>
      <c r="C43" s="15">
        <f t="shared" si="0"/>
      </c>
      <c r="D43" s="19">
        <f t="shared" si="5"/>
      </c>
      <c r="F43" s="21">
        <f t="shared" si="1"/>
      </c>
      <c r="G43" s="8">
        <f t="shared" si="4"/>
      </c>
    </row>
    <row r="44" spans="2:7" ht="19.5" customHeight="1">
      <c r="B44" s="7">
        <f t="shared" si="2"/>
      </c>
      <c r="C44" s="15">
        <f t="shared" si="0"/>
      </c>
      <c r="D44" s="19">
        <f t="shared" si="5"/>
      </c>
      <c r="F44" s="21">
        <f t="shared" si="1"/>
      </c>
      <c r="G44" s="8">
        <f t="shared" si="4"/>
      </c>
    </row>
    <row r="45" spans="2:7" ht="19.5" customHeight="1">
      <c r="B45" s="7">
        <f t="shared" si="2"/>
      </c>
      <c r="C45" s="15">
        <f t="shared" si="0"/>
      </c>
      <c r="D45" s="19">
        <f t="shared" si="5"/>
      </c>
      <c r="F45" s="21">
        <f t="shared" si="1"/>
      </c>
      <c r="G45" s="8">
        <f t="shared" si="4"/>
      </c>
    </row>
    <row r="46" spans="2:7" ht="19.5" customHeight="1">
      <c r="B46" s="7">
        <f t="shared" si="2"/>
      </c>
      <c r="C46" s="15">
        <f t="shared" si="0"/>
      </c>
      <c r="D46" s="19">
        <f t="shared" si="5"/>
      </c>
      <c r="F46" s="21">
        <f t="shared" si="1"/>
      </c>
      <c r="G46" s="8">
        <f t="shared" si="4"/>
      </c>
    </row>
    <row r="47" spans="2:7" ht="19.5" customHeight="1">
      <c r="B47" s="7">
        <f t="shared" si="2"/>
      </c>
      <c r="C47" s="15">
        <f t="shared" si="0"/>
      </c>
      <c r="D47" s="19">
        <f t="shared" si="5"/>
      </c>
      <c r="F47" s="21">
        <f t="shared" si="1"/>
      </c>
      <c r="G47" s="8">
        <f t="shared" si="4"/>
      </c>
    </row>
    <row r="48" spans="2:7" ht="19.5" customHeight="1">
      <c r="B48" s="7">
        <f t="shared" si="2"/>
      </c>
      <c r="C48" s="15">
        <f t="shared" si="0"/>
      </c>
      <c r="D48" s="19">
        <f t="shared" si="5"/>
      </c>
      <c r="F48" s="21">
        <f t="shared" si="1"/>
      </c>
      <c r="G48" s="8">
        <f t="shared" si="4"/>
      </c>
    </row>
    <row r="49" spans="2:7" ht="19.5" customHeight="1">
      <c r="B49" s="7">
        <f t="shared" si="2"/>
      </c>
      <c r="C49" s="15">
        <f t="shared" si="0"/>
      </c>
      <c r="D49" s="19">
        <f t="shared" si="5"/>
      </c>
      <c r="F49" s="21">
        <f t="shared" si="1"/>
      </c>
      <c r="G49" s="8">
        <f t="shared" si="4"/>
      </c>
    </row>
    <row r="50" spans="2:7" ht="19.5" customHeight="1">
      <c r="B50" s="7">
        <f t="shared" si="2"/>
      </c>
      <c r="C50" s="15">
        <f t="shared" si="0"/>
      </c>
      <c r="D50" s="19">
        <f t="shared" si="5"/>
      </c>
      <c r="F50" s="21">
        <f t="shared" si="1"/>
      </c>
      <c r="G50" s="8">
        <f t="shared" si="4"/>
      </c>
    </row>
    <row r="51" spans="2:7" ht="19.5" customHeight="1">
      <c r="B51" s="7">
        <f t="shared" si="2"/>
      </c>
      <c r="C51" s="15">
        <f t="shared" si="0"/>
      </c>
      <c r="D51" s="19">
        <f t="shared" si="5"/>
      </c>
      <c r="F51" s="21">
        <f t="shared" si="1"/>
      </c>
      <c r="G51" s="8">
        <f t="shared" si="4"/>
      </c>
    </row>
    <row r="52" spans="2:7" ht="19.5" customHeight="1">
      <c r="B52" s="7">
        <f t="shared" si="2"/>
      </c>
      <c r="C52" s="15">
        <f t="shared" si="0"/>
      </c>
      <c r="D52" s="19">
        <f t="shared" si="5"/>
      </c>
      <c r="F52" s="21">
        <f t="shared" si="1"/>
      </c>
      <c r="G52" s="8">
        <f t="shared" si="4"/>
      </c>
    </row>
    <row r="53" spans="2:7" ht="19.5" customHeight="1">
      <c r="B53" s="7">
        <f t="shared" si="2"/>
      </c>
      <c r="C53" s="15">
        <f t="shared" si="0"/>
      </c>
      <c r="D53" s="19">
        <f t="shared" si="5"/>
      </c>
      <c r="F53" s="21">
        <f t="shared" si="1"/>
      </c>
      <c r="G53" s="8">
        <f t="shared" si="4"/>
      </c>
    </row>
    <row r="54" spans="2:7" ht="19.5" customHeight="1">
      <c r="B54" s="7">
        <f t="shared" si="2"/>
      </c>
      <c r="C54" s="15">
        <f t="shared" si="0"/>
      </c>
      <c r="D54" s="19">
        <f t="shared" si="5"/>
      </c>
      <c r="F54" s="21">
        <f t="shared" si="1"/>
      </c>
      <c r="G54" s="8">
        <f t="shared" si="4"/>
      </c>
    </row>
    <row r="55" spans="2:7" ht="19.5" customHeight="1">
      <c r="B55" s="7">
        <f t="shared" si="2"/>
      </c>
      <c r="C55" s="15">
        <f t="shared" si="0"/>
      </c>
      <c r="D55" s="19">
        <f t="shared" si="5"/>
      </c>
      <c r="F55" s="21">
        <f t="shared" si="1"/>
      </c>
      <c r="G55" s="8">
        <f t="shared" si="4"/>
      </c>
    </row>
    <row r="56" spans="2:7" ht="19.5" customHeight="1">
      <c r="B56" s="7">
        <f t="shared" si="2"/>
      </c>
      <c r="C56" s="15">
        <f t="shared" si="0"/>
      </c>
      <c r="D56" s="19">
        <f t="shared" si="5"/>
      </c>
      <c r="F56" s="21">
        <f t="shared" si="1"/>
      </c>
      <c r="G56" s="8">
        <f t="shared" si="4"/>
      </c>
    </row>
    <row r="57" spans="2:7" ht="19.5" customHeight="1">
      <c r="B57" s="7">
        <f t="shared" si="2"/>
      </c>
      <c r="C57" s="15">
        <f t="shared" si="0"/>
      </c>
      <c r="D57" s="19">
        <f t="shared" si="5"/>
      </c>
      <c r="F57" s="21">
        <f t="shared" si="1"/>
      </c>
      <c r="G57" s="8">
        <f t="shared" si="4"/>
      </c>
    </row>
    <row r="58" spans="2:7" ht="19.5" customHeight="1">
      <c r="B58" s="7">
        <f t="shared" si="2"/>
      </c>
      <c r="C58" s="15">
        <f t="shared" si="0"/>
      </c>
      <c r="D58" s="19">
        <f t="shared" si="5"/>
      </c>
      <c r="F58" s="21">
        <f t="shared" si="1"/>
      </c>
      <c r="G58" s="8">
        <f t="shared" si="4"/>
      </c>
    </row>
    <row r="59" spans="2:7" ht="19.5" customHeight="1">
      <c r="B59" s="7">
        <f t="shared" si="2"/>
      </c>
      <c r="C59" s="15">
        <f t="shared" si="0"/>
      </c>
      <c r="D59" s="19">
        <f t="shared" si="5"/>
      </c>
      <c r="G59" s="8">
        <f t="shared" si="4"/>
      </c>
    </row>
    <row r="60" spans="2:7" ht="19.5" customHeight="1">
      <c r="B60" s="7">
        <f t="shared" si="2"/>
      </c>
      <c r="C60" s="15">
        <f t="shared" si="0"/>
      </c>
      <c r="D60" s="19">
        <f t="shared" si="5"/>
      </c>
      <c r="G60" s="8">
        <f t="shared" si="4"/>
      </c>
    </row>
    <row r="61" spans="2:7" ht="19.5" customHeight="1">
      <c r="B61" s="7">
        <f t="shared" si="2"/>
      </c>
      <c r="C61" s="15">
        <f t="shared" si="0"/>
      </c>
      <c r="D61" s="19">
        <f t="shared" si="5"/>
      </c>
      <c r="G61" s="8">
        <f t="shared" si="4"/>
      </c>
    </row>
    <row r="62" spans="2:7" ht="19.5" customHeight="1">
      <c r="B62" s="7">
        <f t="shared" si="2"/>
      </c>
      <c r="C62" s="15">
        <f t="shared" si="0"/>
      </c>
      <c r="D62" s="19">
        <f t="shared" si="5"/>
      </c>
      <c r="G62" s="8">
        <f t="shared" si="4"/>
      </c>
    </row>
    <row r="63" spans="2:7" ht="19.5" customHeight="1">
      <c r="B63" s="7">
        <f t="shared" si="2"/>
      </c>
      <c r="C63" s="15">
        <f t="shared" si="0"/>
      </c>
      <c r="D63" s="19">
        <f t="shared" si="5"/>
      </c>
      <c r="G63" s="8">
        <f t="shared" si="4"/>
      </c>
    </row>
    <row r="64" spans="2:7" ht="19.5" customHeight="1">
      <c r="B64" s="7">
        <f t="shared" si="2"/>
      </c>
      <c r="C64" s="15">
        <f t="shared" si="0"/>
      </c>
      <c r="D64" s="19">
        <f t="shared" si="5"/>
      </c>
      <c r="G64" s="8">
        <f t="shared" si="4"/>
      </c>
    </row>
    <row r="65" spans="2:7" ht="19.5" customHeight="1">
      <c r="B65" s="7">
        <f t="shared" si="2"/>
      </c>
      <c r="C65" s="15">
        <f t="shared" si="0"/>
      </c>
      <c r="D65" s="19">
        <f t="shared" si="5"/>
      </c>
      <c r="G65" s="8">
        <f t="shared" si="4"/>
      </c>
    </row>
    <row r="66" spans="2:7" ht="19.5" customHeight="1">
      <c r="B66" s="7">
        <f t="shared" si="2"/>
      </c>
      <c r="C66" s="15">
        <f aca="true" t="shared" si="6" ref="C66:C129">IF(B66&lt;0,"",IF(B66&gt;sample,"",B66/sample))</f>
      </c>
      <c r="D66" s="19">
        <f t="shared" si="5"/>
      </c>
      <c r="G66" s="8">
        <f t="shared" si="4"/>
      </c>
    </row>
    <row r="67" spans="2:7" ht="19.5" customHeight="1">
      <c r="B67" s="7">
        <f aca="true" t="shared" si="7" ref="B67:B130">IF(AND(ISNUMBER(B66-1),B66&gt;0),B66-1,"")</f>
      </c>
      <c r="C67" s="15">
        <f t="shared" si="6"/>
      </c>
      <c r="D67" s="19">
        <f t="shared" si="5"/>
      </c>
      <c r="G67" s="8">
        <f aca="true" t="shared" si="8" ref="G67:G130">IF(AND(hits&lt;=sample,hits&gt;=0),BINOMDIST(hits,sample,probability,0),"")</f>
      </c>
    </row>
    <row r="68" spans="2:7" ht="19.5" customHeight="1">
      <c r="B68" s="7">
        <f t="shared" si="7"/>
      </c>
      <c r="C68" s="15">
        <f t="shared" si="6"/>
      </c>
      <c r="D68" s="19">
        <f t="shared" si="5"/>
      </c>
      <c r="G68" s="8">
        <f t="shared" si="8"/>
      </c>
    </row>
    <row r="69" spans="2:7" ht="19.5" customHeight="1">
      <c r="B69" s="7">
        <f t="shared" si="7"/>
      </c>
      <c r="C69" s="15">
        <f t="shared" si="6"/>
      </c>
      <c r="D69" s="19">
        <f t="shared" si="5"/>
      </c>
      <c r="G69" s="8">
        <f t="shared" si="8"/>
      </c>
    </row>
    <row r="70" spans="2:7" ht="19.5" customHeight="1">
      <c r="B70" s="7">
        <f t="shared" si="7"/>
      </c>
      <c r="C70" s="15">
        <f t="shared" si="6"/>
      </c>
      <c r="D70" s="19">
        <f t="shared" si="5"/>
      </c>
      <c r="G70" s="8">
        <f t="shared" si="8"/>
      </c>
    </row>
    <row r="71" spans="2:7" ht="19.5" customHeight="1">
      <c r="B71" s="7">
        <f t="shared" si="7"/>
      </c>
      <c r="C71" s="15">
        <f t="shared" si="6"/>
      </c>
      <c r="D71" s="19">
        <f t="shared" si="5"/>
      </c>
      <c r="G71" s="8">
        <f t="shared" si="8"/>
      </c>
    </row>
    <row r="72" spans="2:7" ht="19.5" customHeight="1">
      <c r="B72" s="7">
        <f t="shared" si="7"/>
      </c>
      <c r="C72" s="15">
        <f t="shared" si="6"/>
      </c>
      <c r="D72" s="19">
        <f t="shared" si="5"/>
      </c>
      <c r="G72" s="8">
        <f t="shared" si="8"/>
      </c>
    </row>
    <row r="73" spans="2:7" ht="19.5" customHeight="1">
      <c r="B73" s="7">
        <f t="shared" si="7"/>
      </c>
      <c r="C73" s="15">
        <f t="shared" si="6"/>
      </c>
      <c r="D73" s="19">
        <f aca="true" t="shared" si="9" ref="D73:D136">IF(ISNUMBER(G73),G73+D72,"")</f>
      </c>
      <c r="G73" s="8">
        <f t="shared" si="8"/>
      </c>
    </row>
    <row r="74" spans="2:7" ht="19.5" customHeight="1">
      <c r="B74" s="7">
        <f t="shared" si="7"/>
      </c>
      <c r="C74" s="15">
        <f t="shared" si="6"/>
      </c>
      <c r="D74" s="19">
        <f t="shared" si="9"/>
      </c>
      <c r="G74" s="8">
        <f t="shared" si="8"/>
      </c>
    </row>
    <row r="75" spans="2:7" ht="19.5" customHeight="1">
      <c r="B75" s="7">
        <f t="shared" si="7"/>
      </c>
      <c r="C75" s="15">
        <f t="shared" si="6"/>
      </c>
      <c r="D75" s="19">
        <f t="shared" si="9"/>
      </c>
      <c r="G75" s="8">
        <f t="shared" si="8"/>
      </c>
    </row>
    <row r="76" spans="2:7" ht="19.5" customHeight="1">
      <c r="B76" s="7">
        <f t="shared" si="7"/>
      </c>
      <c r="C76" s="15">
        <f t="shared" si="6"/>
      </c>
      <c r="D76" s="19">
        <f t="shared" si="9"/>
      </c>
      <c r="G76" s="8">
        <f t="shared" si="8"/>
      </c>
    </row>
    <row r="77" spans="2:7" ht="19.5" customHeight="1">
      <c r="B77" s="7">
        <f t="shared" si="7"/>
      </c>
      <c r="C77" s="15">
        <f t="shared" si="6"/>
      </c>
      <c r="D77" s="19">
        <f t="shared" si="9"/>
      </c>
      <c r="G77" s="8">
        <f t="shared" si="8"/>
      </c>
    </row>
    <row r="78" spans="2:7" ht="19.5" customHeight="1">
      <c r="B78" s="7">
        <f t="shared" si="7"/>
      </c>
      <c r="C78" s="15">
        <f t="shared" si="6"/>
      </c>
      <c r="D78" s="19">
        <f t="shared" si="9"/>
      </c>
      <c r="G78" s="8">
        <f t="shared" si="8"/>
      </c>
    </row>
    <row r="79" spans="2:7" ht="19.5" customHeight="1">
      <c r="B79" s="7">
        <f t="shared" si="7"/>
      </c>
      <c r="C79" s="15">
        <f t="shared" si="6"/>
      </c>
      <c r="D79" s="19">
        <f t="shared" si="9"/>
      </c>
      <c r="G79" s="8">
        <f t="shared" si="8"/>
      </c>
    </row>
    <row r="80" spans="2:7" ht="19.5" customHeight="1">
      <c r="B80" s="7">
        <f t="shared" si="7"/>
      </c>
      <c r="C80" s="15">
        <f t="shared" si="6"/>
      </c>
      <c r="D80" s="19">
        <f t="shared" si="9"/>
      </c>
      <c r="G80" s="8">
        <f t="shared" si="8"/>
      </c>
    </row>
    <row r="81" spans="2:7" ht="19.5" customHeight="1">
      <c r="B81" s="7">
        <f t="shared" si="7"/>
      </c>
      <c r="C81" s="15">
        <f t="shared" si="6"/>
      </c>
      <c r="D81" s="19">
        <f t="shared" si="9"/>
      </c>
      <c r="G81" s="8">
        <f t="shared" si="8"/>
      </c>
    </row>
    <row r="82" spans="2:7" ht="19.5" customHeight="1">
      <c r="B82" s="7">
        <f t="shared" si="7"/>
      </c>
      <c r="C82" s="15">
        <f t="shared" si="6"/>
      </c>
      <c r="D82" s="19">
        <f t="shared" si="9"/>
      </c>
      <c r="G82" s="8">
        <f t="shared" si="8"/>
      </c>
    </row>
    <row r="83" spans="2:7" ht="19.5" customHeight="1">
      <c r="B83" s="7">
        <f t="shared" si="7"/>
      </c>
      <c r="C83" s="15">
        <f t="shared" si="6"/>
      </c>
      <c r="D83" s="19">
        <f t="shared" si="9"/>
      </c>
      <c r="G83" s="8">
        <f t="shared" si="8"/>
      </c>
    </row>
    <row r="84" spans="2:7" ht="19.5" customHeight="1">
      <c r="B84" s="7">
        <f t="shared" si="7"/>
      </c>
      <c r="C84" s="15">
        <f t="shared" si="6"/>
      </c>
      <c r="D84" s="19">
        <f t="shared" si="9"/>
      </c>
      <c r="G84" s="8">
        <f t="shared" si="8"/>
      </c>
    </row>
    <row r="85" spans="2:7" ht="19.5" customHeight="1">
      <c r="B85" s="7">
        <f t="shared" si="7"/>
      </c>
      <c r="C85" s="15">
        <f t="shared" si="6"/>
      </c>
      <c r="D85" s="19">
        <f t="shared" si="9"/>
      </c>
      <c r="G85" s="8">
        <f t="shared" si="8"/>
      </c>
    </row>
    <row r="86" spans="2:7" ht="19.5" customHeight="1">
      <c r="B86" s="7">
        <f t="shared" si="7"/>
      </c>
      <c r="C86" s="15">
        <f t="shared" si="6"/>
      </c>
      <c r="D86" s="19">
        <f t="shared" si="9"/>
      </c>
      <c r="G86" s="8">
        <f t="shared" si="8"/>
      </c>
    </row>
    <row r="87" spans="2:7" ht="19.5" customHeight="1">
      <c r="B87" s="7">
        <f t="shared" si="7"/>
      </c>
      <c r="C87" s="15">
        <f t="shared" si="6"/>
      </c>
      <c r="D87" s="19">
        <f t="shared" si="9"/>
      </c>
      <c r="G87" s="8">
        <f t="shared" si="8"/>
      </c>
    </row>
    <row r="88" spans="2:7" ht="19.5" customHeight="1">
      <c r="B88" s="7">
        <f t="shared" si="7"/>
      </c>
      <c r="C88" s="15">
        <f t="shared" si="6"/>
      </c>
      <c r="D88" s="19">
        <f t="shared" si="9"/>
      </c>
      <c r="G88" s="8">
        <f t="shared" si="8"/>
      </c>
    </row>
    <row r="89" spans="2:7" ht="19.5" customHeight="1">
      <c r="B89" s="7">
        <f t="shared" si="7"/>
      </c>
      <c r="C89" s="15">
        <f t="shared" si="6"/>
      </c>
      <c r="D89" s="19">
        <f t="shared" si="9"/>
      </c>
      <c r="G89" s="8">
        <f t="shared" si="8"/>
      </c>
    </row>
    <row r="90" spans="2:7" ht="19.5" customHeight="1">
      <c r="B90" s="7">
        <f t="shared" si="7"/>
      </c>
      <c r="C90" s="15">
        <f t="shared" si="6"/>
      </c>
      <c r="D90" s="19">
        <f t="shared" si="9"/>
      </c>
      <c r="G90" s="8">
        <f t="shared" si="8"/>
      </c>
    </row>
    <row r="91" spans="2:7" ht="19.5" customHeight="1">
      <c r="B91" s="7">
        <f t="shared" si="7"/>
      </c>
      <c r="C91" s="15">
        <f t="shared" si="6"/>
      </c>
      <c r="D91" s="19">
        <f t="shared" si="9"/>
      </c>
      <c r="G91" s="8">
        <f t="shared" si="8"/>
      </c>
    </row>
    <row r="92" spans="2:7" ht="19.5" customHeight="1">
      <c r="B92" s="7">
        <f t="shared" si="7"/>
      </c>
      <c r="C92" s="15">
        <f t="shared" si="6"/>
      </c>
      <c r="D92" s="19">
        <f t="shared" si="9"/>
      </c>
      <c r="G92" s="8">
        <f t="shared" si="8"/>
      </c>
    </row>
    <row r="93" spans="2:7" ht="19.5" customHeight="1">
      <c r="B93" s="7">
        <f t="shared" si="7"/>
      </c>
      <c r="C93" s="15">
        <f t="shared" si="6"/>
      </c>
      <c r="D93" s="19">
        <f t="shared" si="9"/>
      </c>
      <c r="G93" s="8">
        <f t="shared" si="8"/>
      </c>
    </row>
    <row r="94" spans="2:7" ht="19.5" customHeight="1">
      <c r="B94" s="7">
        <f t="shared" si="7"/>
      </c>
      <c r="C94" s="15">
        <f t="shared" si="6"/>
      </c>
      <c r="D94" s="19">
        <f t="shared" si="9"/>
      </c>
      <c r="G94" s="8">
        <f t="shared" si="8"/>
      </c>
    </row>
    <row r="95" spans="2:7" ht="19.5" customHeight="1">
      <c r="B95" s="7">
        <f t="shared" si="7"/>
      </c>
      <c r="C95" s="15">
        <f t="shared" si="6"/>
      </c>
      <c r="D95" s="19">
        <f t="shared" si="9"/>
      </c>
      <c r="G95" s="8">
        <f t="shared" si="8"/>
      </c>
    </row>
    <row r="96" spans="2:7" ht="19.5" customHeight="1">
      <c r="B96" s="7">
        <f t="shared" si="7"/>
      </c>
      <c r="C96" s="15">
        <f t="shared" si="6"/>
      </c>
      <c r="D96" s="19">
        <f t="shared" si="9"/>
      </c>
      <c r="G96" s="8">
        <f t="shared" si="8"/>
      </c>
    </row>
    <row r="97" spans="2:7" ht="19.5" customHeight="1">
      <c r="B97" s="7">
        <f t="shared" si="7"/>
      </c>
      <c r="C97" s="15">
        <f t="shared" si="6"/>
      </c>
      <c r="D97" s="19">
        <f t="shared" si="9"/>
      </c>
      <c r="G97" s="8">
        <f t="shared" si="8"/>
      </c>
    </row>
    <row r="98" spans="2:7" ht="19.5" customHeight="1">
      <c r="B98" s="7">
        <f t="shared" si="7"/>
      </c>
      <c r="C98" s="15">
        <f t="shared" si="6"/>
      </c>
      <c r="D98" s="19">
        <f t="shared" si="9"/>
      </c>
      <c r="G98" s="8">
        <f t="shared" si="8"/>
      </c>
    </row>
    <row r="99" spans="2:7" ht="19.5" customHeight="1">
      <c r="B99" s="7">
        <f t="shared" si="7"/>
      </c>
      <c r="C99" s="15">
        <f t="shared" si="6"/>
      </c>
      <c r="D99" s="19">
        <f t="shared" si="9"/>
      </c>
      <c r="G99" s="8">
        <f t="shared" si="8"/>
      </c>
    </row>
    <row r="100" spans="2:7" ht="19.5" customHeight="1">
      <c r="B100" s="7">
        <f t="shared" si="7"/>
      </c>
      <c r="C100" s="15">
        <f t="shared" si="6"/>
      </c>
      <c r="D100" s="19">
        <f t="shared" si="9"/>
      </c>
      <c r="G100" s="8">
        <f t="shared" si="8"/>
      </c>
    </row>
    <row r="101" spans="2:7" ht="19.5" customHeight="1">
      <c r="B101" s="7">
        <f t="shared" si="7"/>
      </c>
      <c r="C101" s="15">
        <f t="shared" si="6"/>
      </c>
      <c r="D101" s="19">
        <f t="shared" si="9"/>
      </c>
      <c r="G101" s="8">
        <f t="shared" si="8"/>
      </c>
    </row>
    <row r="102" spans="2:7" ht="19.5" customHeight="1">
      <c r="B102" s="7">
        <f t="shared" si="7"/>
      </c>
      <c r="C102" s="15">
        <f t="shared" si="6"/>
      </c>
      <c r="D102" s="19">
        <f t="shared" si="9"/>
      </c>
      <c r="G102" s="8">
        <f t="shared" si="8"/>
      </c>
    </row>
    <row r="103" spans="2:7" ht="19.5" customHeight="1">
      <c r="B103" s="7">
        <f t="shared" si="7"/>
      </c>
      <c r="C103" s="15">
        <f t="shared" si="6"/>
      </c>
      <c r="D103" s="19">
        <f t="shared" si="9"/>
      </c>
      <c r="G103" s="8">
        <f t="shared" si="8"/>
      </c>
    </row>
    <row r="104" spans="2:7" ht="19.5" customHeight="1">
      <c r="B104" s="7">
        <f t="shared" si="7"/>
      </c>
      <c r="C104" s="15">
        <f t="shared" si="6"/>
      </c>
      <c r="D104" s="19">
        <f t="shared" si="9"/>
      </c>
      <c r="G104" s="8">
        <f t="shared" si="8"/>
      </c>
    </row>
    <row r="105" spans="2:7" ht="19.5" customHeight="1">
      <c r="B105" s="7">
        <f t="shared" si="7"/>
      </c>
      <c r="C105" s="15">
        <f t="shared" si="6"/>
      </c>
      <c r="D105" s="19">
        <f t="shared" si="9"/>
      </c>
      <c r="G105" s="8">
        <f t="shared" si="8"/>
      </c>
    </row>
    <row r="106" spans="2:7" ht="19.5" customHeight="1">
      <c r="B106" s="7">
        <f t="shared" si="7"/>
      </c>
      <c r="C106" s="15">
        <f t="shared" si="6"/>
      </c>
      <c r="D106" s="19">
        <f t="shared" si="9"/>
      </c>
      <c r="G106" s="8">
        <f t="shared" si="8"/>
      </c>
    </row>
    <row r="107" spans="2:7" ht="19.5" customHeight="1">
      <c r="B107" s="7">
        <f t="shared" si="7"/>
      </c>
      <c r="C107" s="15">
        <f t="shared" si="6"/>
      </c>
      <c r="D107" s="19">
        <f t="shared" si="9"/>
      </c>
      <c r="G107" s="8">
        <f t="shared" si="8"/>
      </c>
    </row>
    <row r="108" spans="2:7" ht="19.5" customHeight="1">
      <c r="B108" s="7">
        <f t="shared" si="7"/>
      </c>
      <c r="C108" s="15">
        <f t="shared" si="6"/>
      </c>
      <c r="D108" s="19">
        <f t="shared" si="9"/>
      </c>
      <c r="G108" s="8">
        <f t="shared" si="8"/>
      </c>
    </row>
    <row r="109" spans="2:7" ht="19.5" customHeight="1">
      <c r="B109" s="7">
        <f t="shared" si="7"/>
      </c>
      <c r="C109" s="15">
        <f t="shared" si="6"/>
      </c>
      <c r="D109" s="19">
        <f t="shared" si="9"/>
      </c>
      <c r="G109" s="8">
        <f t="shared" si="8"/>
      </c>
    </row>
    <row r="110" spans="2:7" ht="19.5" customHeight="1">
      <c r="B110" s="7">
        <f t="shared" si="7"/>
      </c>
      <c r="C110" s="15">
        <f t="shared" si="6"/>
      </c>
      <c r="D110" s="19">
        <f t="shared" si="9"/>
      </c>
      <c r="G110" s="8">
        <f t="shared" si="8"/>
      </c>
    </row>
    <row r="111" spans="2:7" ht="19.5" customHeight="1">
      <c r="B111" s="7">
        <f t="shared" si="7"/>
      </c>
      <c r="C111" s="15">
        <f t="shared" si="6"/>
      </c>
      <c r="D111" s="19">
        <f t="shared" si="9"/>
      </c>
      <c r="G111" s="8">
        <f t="shared" si="8"/>
      </c>
    </row>
    <row r="112" spans="2:7" ht="19.5" customHeight="1">
      <c r="B112" s="7">
        <f t="shared" si="7"/>
      </c>
      <c r="C112" s="15">
        <f t="shared" si="6"/>
      </c>
      <c r="D112" s="19">
        <f t="shared" si="9"/>
      </c>
      <c r="G112" s="8">
        <f t="shared" si="8"/>
      </c>
    </row>
    <row r="113" spans="2:7" ht="19.5" customHeight="1">
      <c r="B113" s="7">
        <f t="shared" si="7"/>
      </c>
      <c r="C113" s="15">
        <f t="shared" si="6"/>
      </c>
      <c r="D113" s="19">
        <f t="shared" si="9"/>
      </c>
      <c r="G113" s="8">
        <f t="shared" si="8"/>
      </c>
    </row>
    <row r="114" spans="2:7" ht="19.5" customHeight="1">
      <c r="B114" s="7">
        <f t="shared" si="7"/>
      </c>
      <c r="C114" s="15">
        <f t="shared" si="6"/>
      </c>
      <c r="D114" s="19">
        <f t="shared" si="9"/>
      </c>
      <c r="G114" s="8">
        <f t="shared" si="8"/>
      </c>
    </row>
    <row r="115" spans="2:7" ht="19.5" customHeight="1">
      <c r="B115" s="7">
        <f t="shared" si="7"/>
      </c>
      <c r="C115" s="15">
        <f t="shared" si="6"/>
      </c>
      <c r="D115" s="19">
        <f t="shared" si="9"/>
      </c>
      <c r="G115" s="8">
        <f t="shared" si="8"/>
      </c>
    </row>
    <row r="116" spans="2:7" ht="19.5" customHeight="1">
      <c r="B116" s="7">
        <f t="shared" si="7"/>
      </c>
      <c r="C116" s="15">
        <f t="shared" si="6"/>
      </c>
      <c r="D116" s="19">
        <f t="shared" si="9"/>
      </c>
      <c r="G116" s="8">
        <f t="shared" si="8"/>
      </c>
    </row>
    <row r="117" spans="2:7" ht="19.5" customHeight="1">
      <c r="B117" s="7">
        <f t="shared" si="7"/>
      </c>
      <c r="C117" s="15">
        <f t="shared" si="6"/>
      </c>
      <c r="D117" s="19">
        <f t="shared" si="9"/>
      </c>
      <c r="G117" s="8">
        <f t="shared" si="8"/>
      </c>
    </row>
    <row r="118" spans="2:7" ht="19.5" customHeight="1">
      <c r="B118" s="7">
        <f t="shared" si="7"/>
      </c>
      <c r="C118" s="15">
        <f t="shared" si="6"/>
      </c>
      <c r="D118" s="19">
        <f t="shared" si="9"/>
      </c>
      <c r="G118" s="8">
        <f t="shared" si="8"/>
      </c>
    </row>
    <row r="119" spans="2:7" ht="19.5" customHeight="1">
      <c r="B119" s="7">
        <f t="shared" si="7"/>
      </c>
      <c r="C119" s="15">
        <f t="shared" si="6"/>
      </c>
      <c r="D119" s="19">
        <f t="shared" si="9"/>
      </c>
      <c r="G119" s="8">
        <f t="shared" si="8"/>
      </c>
    </row>
    <row r="120" spans="2:7" ht="19.5" customHeight="1">
      <c r="B120" s="7">
        <f t="shared" si="7"/>
      </c>
      <c r="C120" s="15">
        <f t="shared" si="6"/>
      </c>
      <c r="D120" s="19">
        <f t="shared" si="9"/>
      </c>
      <c r="G120" s="8">
        <f t="shared" si="8"/>
      </c>
    </row>
    <row r="121" spans="2:7" ht="19.5" customHeight="1">
      <c r="B121" s="7">
        <f t="shared" si="7"/>
      </c>
      <c r="C121" s="15">
        <f t="shared" si="6"/>
      </c>
      <c r="D121" s="19">
        <f t="shared" si="9"/>
      </c>
      <c r="G121" s="8">
        <f t="shared" si="8"/>
      </c>
    </row>
    <row r="122" spans="2:7" ht="19.5" customHeight="1">
      <c r="B122" s="7">
        <f t="shared" si="7"/>
      </c>
      <c r="C122" s="15">
        <f t="shared" si="6"/>
      </c>
      <c r="D122" s="19">
        <f t="shared" si="9"/>
      </c>
      <c r="G122" s="8">
        <f t="shared" si="8"/>
      </c>
    </row>
    <row r="123" spans="2:7" ht="19.5" customHeight="1">
      <c r="B123" s="7">
        <f t="shared" si="7"/>
      </c>
      <c r="C123" s="15">
        <f t="shared" si="6"/>
      </c>
      <c r="D123" s="19">
        <f t="shared" si="9"/>
      </c>
      <c r="G123" s="8">
        <f t="shared" si="8"/>
      </c>
    </row>
    <row r="124" spans="2:7" ht="19.5" customHeight="1">
      <c r="B124" s="7">
        <f t="shared" si="7"/>
      </c>
      <c r="C124" s="15">
        <f t="shared" si="6"/>
      </c>
      <c r="D124" s="19">
        <f t="shared" si="9"/>
      </c>
      <c r="G124" s="8">
        <f t="shared" si="8"/>
      </c>
    </row>
    <row r="125" spans="2:7" ht="19.5" customHeight="1">
      <c r="B125" s="7">
        <f t="shared" si="7"/>
      </c>
      <c r="C125" s="15">
        <f t="shared" si="6"/>
      </c>
      <c r="D125" s="19">
        <f t="shared" si="9"/>
      </c>
      <c r="G125" s="8">
        <f t="shared" si="8"/>
      </c>
    </row>
    <row r="126" spans="2:7" ht="19.5" customHeight="1">
      <c r="B126" s="7">
        <f t="shared" si="7"/>
      </c>
      <c r="C126" s="15">
        <f t="shared" si="6"/>
      </c>
      <c r="D126" s="19">
        <f t="shared" si="9"/>
      </c>
      <c r="G126" s="8">
        <f t="shared" si="8"/>
      </c>
    </row>
    <row r="127" spans="2:7" ht="19.5" customHeight="1">
      <c r="B127" s="7">
        <f t="shared" si="7"/>
      </c>
      <c r="C127" s="15">
        <f t="shared" si="6"/>
      </c>
      <c r="D127" s="19">
        <f t="shared" si="9"/>
      </c>
      <c r="G127" s="8">
        <f t="shared" si="8"/>
      </c>
    </row>
    <row r="128" spans="2:7" ht="19.5" customHeight="1">
      <c r="B128" s="7">
        <f t="shared" si="7"/>
      </c>
      <c r="C128" s="15">
        <f t="shared" si="6"/>
      </c>
      <c r="D128" s="19">
        <f t="shared" si="9"/>
      </c>
      <c r="G128" s="8">
        <f t="shared" si="8"/>
      </c>
    </row>
    <row r="129" spans="2:7" ht="19.5" customHeight="1">
      <c r="B129" s="7">
        <f t="shared" si="7"/>
      </c>
      <c r="C129" s="15">
        <f t="shared" si="6"/>
      </c>
      <c r="D129" s="19">
        <f t="shared" si="9"/>
      </c>
      <c r="G129" s="8">
        <f t="shared" si="8"/>
      </c>
    </row>
    <row r="130" spans="2:7" ht="19.5" customHeight="1">
      <c r="B130" s="7">
        <f t="shared" si="7"/>
      </c>
      <c r="C130" s="15">
        <f aca="true" t="shared" si="10" ref="C130:C193">IF(B130&lt;0,"",IF(B130&gt;sample,"",B130/sample))</f>
      </c>
      <c r="D130" s="19">
        <f t="shared" si="9"/>
      </c>
      <c r="G130" s="8">
        <f t="shared" si="8"/>
      </c>
    </row>
    <row r="131" spans="2:7" ht="19.5" customHeight="1">
      <c r="B131" s="7">
        <f aca="true" t="shared" si="11" ref="B131:B194">IF(AND(ISNUMBER(B130-1),B130&gt;0),B130-1,"")</f>
      </c>
      <c r="C131" s="15">
        <f t="shared" si="10"/>
      </c>
      <c r="D131" s="19">
        <f t="shared" si="9"/>
      </c>
      <c r="G131" s="8">
        <f aca="true" t="shared" si="12" ref="G131:G194">IF(AND(hits&lt;=sample,hits&gt;=0),BINOMDIST(hits,sample,probability,0),"")</f>
      </c>
    </row>
    <row r="132" spans="2:7" ht="19.5" customHeight="1">
      <c r="B132" s="7">
        <f t="shared" si="11"/>
      </c>
      <c r="C132" s="15">
        <f t="shared" si="10"/>
      </c>
      <c r="D132" s="19">
        <f t="shared" si="9"/>
      </c>
      <c r="G132" s="8">
        <f t="shared" si="12"/>
      </c>
    </row>
    <row r="133" spans="2:7" ht="19.5" customHeight="1">
      <c r="B133" s="7">
        <f t="shared" si="11"/>
      </c>
      <c r="C133" s="15">
        <f t="shared" si="10"/>
      </c>
      <c r="D133" s="19">
        <f t="shared" si="9"/>
      </c>
      <c r="G133" s="8">
        <f t="shared" si="12"/>
      </c>
    </row>
    <row r="134" spans="2:7" ht="19.5" customHeight="1">
      <c r="B134" s="7">
        <f t="shared" si="11"/>
      </c>
      <c r="C134" s="15">
        <f t="shared" si="10"/>
      </c>
      <c r="D134" s="19">
        <f t="shared" si="9"/>
      </c>
      <c r="G134" s="8">
        <f t="shared" si="12"/>
      </c>
    </row>
    <row r="135" spans="2:7" ht="19.5" customHeight="1">
      <c r="B135" s="7">
        <f t="shared" si="11"/>
      </c>
      <c r="C135" s="15">
        <f t="shared" si="10"/>
      </c>
      <c r="D135" s="19">
        <f t="shared" si="9"/>
      </c>
      <c r="G135" s="8">
        <f t="shared" si="12"/>
      </c>
    </row>
    <row r="136" spans="2:7" ht="19.5" customHeight="1">
      <c r="B136" s="7">
        <f t="shared" si="11"/>
      </c>
      <c r="C136" s="15">
        <f t="shared" si="10"/>
      </c>
      <c r="D136" s="19">
        <f t="shared" si="9"/>
      </c>
      <c r="G136" s="8">
        <f t="shared" si="12"/>
      </c>
    </row>
    <row r="137" spans="2:7" ht="19.5" customHeight="1">
      <c r="B137" s="7">
        <f t="shared" si="11"/>
      </c>
      <c r="C137" s="15">
        <f t="shared" si="10"/>
      </c>
      <c r="D137" s="19">
        <f aca="true" t="shared" si="13" ref="D137:D200">IF(ISNUMBER(G137),G137+D136,"")</f>
      </c>
      <c r="G137" s="8">
        <f t="shared" si="12"/>
      </c>
    </row>
    <row r="138" spans="2:7" ht="19.5" customHeight="1">
      <c r="B138" s="7">
        <f t="shared" si="11"/>
      </c>
      <c r="C138" s="15">
        <f t="shared" si="10"/>
      </c>
      <c r="D138" s="19">
        <f t="shared" si="13"/>
      </c>
      <c r="G138" s="8">
        <f t="shared" si="12"/>
      </c>
    </row>
    <row r="139" spans="2:7" ht="19.5" customHeight="1">
      <c r="B139" s="7">
        <f t="shared" si="11"/>
      </c>
      <c r="C139" s="15">
        <f t="shared" si="10"/>
      </c>
      <c r="D139" s="19">
        <f t="shared" si="13"/>
      </c>
      <c r="G139" s="8">
        <f t="shared" si="12"/>
      </c>
    </row>
    <row r="140" spans="2:7" ht="19.5" customHeight="1">
      <c r="B140" s="7">
        <f t="shared" si="11"/>
      </c>
      <c r="C140" s="15">
        <f t="shared" si="10"/>
      </c>
      <c r="D140" s="19">
        <f t="shared" si="13"/>
      </c>
      <c r="G140" s="8">
        <f t="shared" si="12"/>
      </c>
    </row>
    <row r="141" spans="2:7" ht="19.5" customHeight="1">
      <c r="B141" s="7">
        <f t="shared" si="11"/>
      </c>
      <c r="C141" s="15">
        <f t="shared" si="10"/>
      </c>
      <c r="D141" s="19">
        <f t="shared" si="13"/>
      </c>
      <c r="G141" s="8">
        <f t="shared" si="12"/>
      </c>
    </row>
    <row r="142" spans="2:7" ht="19.5" customHeight="1">
      <c r="B142" s="7">
        <f t="shared" si="11"/>
      </c>
      <c r="C142" s="15">
        <f t="shared" si="10"/>
      </c>
      <c r="D142" s="19">
        <f t="shared" si="13"/>
      </c>
      <c r="G142" s="8">
        <f t="shared" si="12"/>
      </c>
    </row>
    <row r="143" spans="2:7" ht="19.5" customHeight="1">
      <c r="B143" s="7">
        <f t="shared" si="11"/>
      </c>
      <c r="C143" s="15">
        <f t="shared" si="10"/>
      </c>
      <c r="D143" s="19">
        <f t="shared" si="13"/>
      </c>
      <c r="G143" s="8">
        <f t="shared" si="12"/>
      </c>
    </row>
    <row r="144" spans="2:7" ht="19.5" customHeight="1">
      <c r="B144" s="7">
        <f t="shared" si="11"/>
      </c>
      <c r="C144" s="15">
        <f t="shared" si="10"/>
      </c>
      <c r="D144" s="19">
        <f t="shared" si="13"/>
      </c>
      <c r="G144" s="8">
        <f t="shared" si="12"/>
      </c>
    </row>
    <row r="145" spans="2:7" ht="19.5" customHeight="1">
      <c r="B145" s="7">
        <f t="shared" si="11"/>
      </c>
      <c r="C145" s="15">
        <f t="shared" si="10"/>
      </c>
      <c r="D145" s="19">
        <f t="shared" si="13"/>
      </c>
      <c r="G145" s="8">
        <f t="shared" si="12"/>
      </c>
    </row>
    <row r="146" spans="2:7" ht="19.5" customHeight="1">
      <c r="B146" s="7">
        <f t="shared" si="11"/>
      </c>
      <c r="C146" s="15">
        <f t="shared" si="10"/>
      </c>
      <c r="D146" s="19">
        <f t="shared" si="13"/>
      </c>
      <c r="G146" s="8">
        <f t="shared" si="12"/>
      </c>
    </row>
    <row r="147" spans="2:7" ht="19.5" customHeight="1">
      <c r="B147" s="7">
        <f t="shared" si="11"/>
      </c>
      <c r="C147" s="15">
        <f t="shared" si="10"/>
      </c>
      <c r="D147" s="19">
        <f t="shared" si="13"/>
      </c>
      <c r="G147" s="8">
        <f t="shared" si="12"/>
      </c>
    </row>
    <row r="148" spans="2:7" ht="19.5" customHeight="1">
      <c r="B148" s="7">
        <f t="shared" si="11"/>
      </c>
      <c r="C148" s="15">
        <f t="shared" si="10"/>
      </c>
      <c r="D148" s="19">
        <f t="shared" si="13"/>
      </c>
      <c r="G148" s="8">
        <f t="shared" si="12"/>
      </c>
    </row>
    <row r="149" spans="2:7" ht="19.5" customHeight="1">
      <c r="B149" s="7">
        <f t="shared" si="11"/>
      </c>
      <c r="C149" s="15">
        <f t="shared" si="10"/>
      </c>
      <c r="D149" s="19">
        <f t="shared" si="13"/>
      </c>
      <c r="G149" s="8">
        <f t="shared" si="12"/>
      </c>
    </row>
    <row r="150" spans="2:7" ht="19.5" customHeight="1">
      <c r="B150" s="7">
        <f t="shared" si="11"/>
      </c>
      <c r="C150" s="15">
        <f t="shared" si="10"/>
      </c>
      <c r="D150" s="19">
        <f t="shared" si="13"/>
      </c>
      <c r="G150" s="8">
        <f t="shared" si="12"/>
      </c>
    </row>
    <row r="151" spans="2:7" ht="19.5" customHeight="1">
      <c r="B151" s="7">
        <f t="shared" si="11"/>
      </c>
      <c r="C151" s="15">
        <f t="shared" si="10"/>
      </c>
      <c r="D151" s="19">
        <f t="shared" si="13"/>
      </c>
      <c r="G151" s="8">
        <f t="shared" si="12"/>
      </c>
    </row>
    <row r="152" spans="2:7" ht="19.5" customHeight="1">
      <c r="B152" s="7">
        <f t="shared" si="11"/>
      </c>
      <c r="C152" s="15">
        <f t="shared" si="10"/>
      </c>
      <c r="D152" s="19">
        <f t="shared" si="13"/>
      </c>
      <c r="G152" s="8">
        <f t="shared" si="12"/>
      </c>
    </row>
    <row r="153" spans="2:7" ht="19.5" customHeight="1">
      <c r="B153" s="7">
        <f t="shared" si="11"/>
      </c>
      <c r="C153" s="15">
        <f t="shared" si="10"/>
      </c>
      <c r="D153" s="19">
        <f t="shared" si="13"/>
      </c>
      <c r="G153" s="8">
        <f t="shared" si="12"/>
      </c>
    </row>
    <row r="154" spans="2:7" ht="19.5" customHeight="1">
      <c r="B154" s="7">
        <f t="shared" si="11"/>
      </c>
      <c r="C154" s="15">
        <f t="shared" si="10"/>
      </c>
      <c r="D154" s="19">
        <f t="shared" si="13"/>
      </c>
      <c r="G154" s="8">
        <f t="shared" si="12"/>
      </c>
    </row>
    <row r="155" spans="2:7" ht="19.5" customHeight="1">
      <c r="B155" s="7">
        <f t="shared" si="11"/>
      </c>
      <c r="C155" s="15">
        <f t="shared" si="10"/>
      </c>
      <c r="D155" s="19">
        <f t="shared" si="13"/>
      </c>
      <c r="G155" s="8">
        <f t="shared" si="12"/>
      </c>
    </row>
    <row r="156" spans="2:7" ht="19.5" customHeight="1">
      <c r="B156" s="7">
        <f t="shared" si="11"/>
      </c>
      <c r="C156" s="15">
        <f t="shared" si="10"/>
      </c>
      <c r="D156" s="19">
        <f t="shared" si="13"/>
      </c>
      <c r="G156" s="8">
        <f t="shared" si="12"/>
      </c>
    </row>
    <row r="157" spans="2:7" ht="19.5" customHeight="1">
      <c r="B157" s="7">
        <f t="shared" si="11"/>
      </c>
      <c r="C157" s="15">
        <f t="shared" si="10"/>
      </c>
      <c r="D157" s="19">
        <f t="shared" si="13"/>
      </c>
      <c r="G157" s="8">
        <f t="shared" si="12"/>
      </c>
    </row>
    <row r="158" spans="2:7" ht="19.5" customHeight="1">
      <c r="B158" s="7">
        <f t="shared" si="11"/>
      </c>
      <c r="C158" s="15">
        <f t="shared" si="10"/>
      </c>
      <c r="D158" s="19">
        <f t="shared" si="13"/>
      </c>
      <c r="G158" s="8">
        <f t="shared" si="12"/>
      </c>
    </row>
    <row r="159" spans="2:7" ht="19.5" customHeight="1">
      <c r="B159" s="7">
        <f t="shared" si="11"/>
      </c>
      <c r="C159" s="15">
        <f t="shared" si="10"/>
      </c>
      <c r="D159" s="19">
        <f t="shared" si="13"/>
      </c>
      <c r="G159" s="8">
        <f t="shared" si="12"/>
      </c>
    </row>
    <row r="160" spans="2:7" ht="19.5" customHeight="1">
      <c r="B160" s="7">
        <f t="shared" si="11"/>
      </c>
      <c r="C160" s="15">
        <f t="shared" si="10"/>
      </c>
      <c r="D160" s="19">
        <f t="shared" si="13"/>
      </c>
      <c r="G160" s="8">
        <f t="shared" si="12"/>
      </c>
    </row>
    <row r="161" spans="2:7" ht="19.5" customHeight="1">
      <c r="B161" s="7">
        <f t="shared" si="11"/>
      </c>
      <c r="C161" s="15">
        <f t="shared" si="10"/>
      </c>
      <c r="D161" s="19">
        <f t="shared" si="13"/>
      </c>
      <c r="G161" s="8">
        <f t="shared" si="12"/>
      </c>
    </row>
    <row r="162" spans="2:7" ht="19.5" customHeight="1">
      <c r="B162" s="7">
        <f t="shared" si="11"/>
      </c>
      <c r="C162" s="15">
        <f t="shared" si="10"/>
      </c>
      <c r="D162" s="19">
        <f t="shared" si="13"/>
      </c>
      <c r="G162" s="8">
        <f t="shared" si="12"/>
      </c>
    </row>
    <row r="163" spans="2:7" ht="19.5" customHeight="1">
      <c r="B163" s="7">
        <f t="shared" si="11"/>
      </c>
      <c r="C163" s="15">
        <f t="shared" si="10"/>
      </c>
      <c r="D163" s="19">
        <f t="shared" si="13"/>
      </c>
      <c r="G163" s="8">
        <f t="shared" si="12"/>
      </c>
    </row>
    <row r="164" spans="2:7" ht="19.5" customHeight="1">
      <c r="B164" s="7">
        <f t="shared" si="11"/>
      </c>
      <c r="C164" s="15">
        <f t="shared" si="10"/>
      </c>
      <c r="D164" s="19">
        <f t="shared" si="13"/>
      </c>
      <c r="G164" s="8">
        <f t="shared" si="12"/>
      </c>
    </row>
    <row r="165" spans="2:7" ht="19.5" customHeight="1">
      <c r="B165" s="7">
        <f t="shared" si="11"/>
      </c>
      <c r="C165" s="15">
        <f t="shared" si="10"/>
      </c>
      <c r="D165" s="19">
        <f t="shared" si="13"/>
      </c>
      <c r="G165" s="8">
        <f t="shared" si="12"/>
      </c>
    </row>
    <row r="166" spans="2:7" ht="19.5" customHeight="1">
      <c r="B166" s="7">
        <f t="shared" si="11"/>
      </c>
      <c r="C166" s="15">
        <f t="shared" si="10"/>
      </c>
      <c r="D166" s="19">
        <f t="shared" si="13"/>
      </c>
      <c r="G166" s="8">
        <f t="shared" si="12"/>
      </c>
    </row>
    <row r="167" spans="2:7" ht="19.5" customHeight="1">
      <c r="B167" s="7">
        <f t="shared" si="11"/>
      </c>
      <c r="C167" s="15">
        <f t="shared" si="10"/>
      </c>
      <c r="D167" s="19">
        <f t="shared" si="13"/>
      </c>
      <c r="G167" s="8">
        <f t="shared" si="12"/>
      </c>
    </row>
    <row r="168" spans="2:7" ht="19.5" customHeight="1">
      <c r="B168" s="7">
        <f t="shared" si="11"/>
      </c>
      <c r="C168" s="15">
        <f t="shared" si="10"/>
      </c>
      <c r="D168" s="19">
        <f t="shared" si="13"/>
      </c>
      <c r="G168" s="8">
        <f t="shared" si="12"/>
      </c>
    </row>
    <row r="169" spans="2:7" ht="19.5" customHeight="1">
      <c r="B169" s="7">
        <f t="shared" si="11"/>
      </c>
      <c r="C169" s="15">
        <f t="shared" si="10"/>
      </c>
      <c r="D169" s="19">
        <f t="shared" si="13"/>
      </c>
      <c r="G169" s="8">
        <f t="shared" si="12"/>
      </c>
    </row>
    <row r="170" spans="2:7" ht="19.5" customHeight="1">
      <c r="B170" s="7">
        <f t="shared" si="11"/>
      </c>
      <c r="C170" s="15">
        <f t="shared" si="10"/>
      </c>
      <c r="D170" s="19">
        <f t="shared" si="13"/>
      </c>
      <c r="G170" s="8">
        <f t="shared" si="12"/>
      </c>
    </row>
    <row r="171" spans="2:7" ht="19.5" customHeight="1">
      <c r="B171" s="7">
        <f t="shared" si="11"/>
      </c>
      <c r="C171" s="15">
        <f t="shared" si="10"/>
      </c>
      <c r="D171" s="19">
        <f t="shared" si="13"/>
      </c>
      <c r="G171" s="8">
        <f t="shared" si="12"/>
      </c>
    </row>
    <row r="172" spans="2:7" ht="19.5" customHeight="1">
      <c r="B172" s="7">
        <f t="shared" si="11"/>
      </c>
      <c r="C172" s="15">
        <f t="shared" si="10"/>
      </c>
      <c r="D172" s="19">
        <f t="shared" si="13"/>
      </c>
      <c r="G172" s="8">
        <f t="shared" si="12"/>
      </c>
    </row>
    <row r="173" spans="2:7" ht="19.5" customHeight="1">
      <c r="B173" s="7">
        <f t="shared" si="11"/>
      </c>
      <c r="C173" s="15">
        <f t="shared" si="10"/>
      </c>
      <c r="D173" s="19">
        <f t="shared" si="13"/>
      </c>
      <c r="G173" s="8">
        <f t="shared" si="12"/>
      </c>
    </row>
    <row r="174" spans="2:7" ht="19.5" customHeight="1">
      <c r="B174" s="7">
        <f t="shared" si="11"/>
      </c>
      <c r="C174" s="15">
        <f t="shared" si="10"/>
      </c>
      <c r="D174" s="19">
        <f t="shared" si="13"/>
      </c>
      <c r="G174" s="8">
        <f t="shared" si="12"/>
      </c>
    </row>
    <row r="175" spans="2:7" ht="19.5" customHeight="1">
      <c r="B175" s="7">
        <f t="shared" si="11"/>
      </c>
      <c r="C175" s="15">
        <f t="shared" si="10"/>
      </c>
      <c r="D175" s="19">
        <f t="shared" si="13"/>
      </c>
      <c r="G175" s="8">
        <f t="shared" si="12"/>
      </c>
    </row>
    <row r="176" spans="2:7" ht="19.5" customHeight="1">
      <c r="B176" s="7">
        <f t="shared" si="11"/>
      </c>
      <c r="C176" s="15">
        <f t="shared" si="10"/>
      </c>
      <c r="D176" s="19">
        <f t="shared" si="13"/>
      </c>
      <c r="G176" s="8">
        <f t="shared" si="12"/>
      </c>
    </row>
    <row r="177" spans="2:7" ht="19.5" customHeight="1">
      <c r="B177" s="7">
        <f t="shared" si="11"/>
      </c>
      <c r="C177" s="15">
        <f t="shared" si="10"/>
      </c>
      <c r="D177" s="19">
        <f t="shared" si="13"/>
      </c>
      <c r="G177" s="8">
        <f t="shared" si="12"/>
      </c>
    </row>
    <row r="178" spans="2:7" ht="19.5" customHeight="1">
      <c r="B178" s="7">
        <f t="shared" si="11"/>
      </c>
      <c r="C178" s="15">
        <f t="shared" si="10"/>
      </c>
      <c r="D178" s="19">
        <f t="shared" si="13"/>
      </c>
      <c r="G178" s="8">
        <f t="shared" si="12"/>
      </c>
    </row>
    <row r="179" spans="2:7" ht="19.5" customHeight="1">
      <c r="B179" s="7">
        <f t="shared" si="11"/>
      </c>
      <c r="C179" s="15">
        <f t="shared" si="10"/>
      </c>
      <c r="D179" s="19">
        <f t="shared" si="13"/>
      </c>
      <c r="G179" s="8">
        <f t="shared" si="12"/>
      </c>
    </row>
    <row r="180" spans="2:7" ht="19.5" customHeight="1">
      <c r="B180" s="7">
        <f t="shared" si="11"/>
      </c>
      <c r="C180" s="15">
        <f t="shared" si="10"/>
      </c>
      <c r="D180" s="19">
        <f t="shared" si="13"/>
      </c>
      <c r="G180" s="8">
        <f t="shared" si="12"/>
      </c>
    </row>
    <row r="181" spans="2:7" ht="19.5" customHeight="1">
      <c r="B181" s="7">
        <f t="shared" si="11"/>
      </c>
      <c r="C181" s="15">
        <f t="shared" si="10"/>
      </c>
      <c r="D181" s="19">
        <f t="shared" si="13"/>
      </c>
      <c r="G181" s="8">
        <f t="shared" si="12"/>
      </c>
    </row>
    <row r="182" spans="2:7" ht="19.5" customHeight="1">
      <c r="B182" s="7">
        <f t="shared" si="11"/>
      </c>
      <c r="C182" s="15">
        <f t="shared" si="10"/>
      </c>
      <c r="D182" s="19">
        <f t="shared" si="13"/>
      </c>
      <c r="G182" s="8">
        <f t="shared" si="12"/>
      </c>
    </row>
    <row r="183" spans="2:7" ht="19.5" customHeight="1">
      <c r="B183" s="7">
        <f t="shared" si="11"/>
      </c>
      <c r="C183" s="15">
        <f t="shared" si="10"/>
      </c>
      <c r="D183" s="19">
        <f t="shared" si="13"/>
      </c>
      <c r="G183" s="8">
        <f t="shared" si="12"/>
      </c>
    </row>
    <row r="184" spans="2:7" ht="19.5" customHeight="1">
      <c r="B184" s="7">
        <f t="shared" si="11"/>
      </c>
      <c r="C184" s="15">
        <f t="shared" si="10"/>
      </c>
      <c r="D184" s="19">
        <f t="shared" si="13"/>
      </c>
      <c r="G184" s="8">
        <f t="shared" si="12"/>
      </c>
    </row>
    <row r="185" spans="2:7" ht="19.5" customHeight="1">
      <c r="B185" s="7">
        <f t="shared" si="11"/>
      </c>
      <c r="C185" s="15">
        <f t="shared" si="10"/>
      </c>
      <c r="D185" s="19">
        <f t="shared" si="13"/>
      </c>
      <c r="G185" s="8">
        <f t="shared" si="12"/>
      </c>
    </row>
    <row r="186" spans="2:7" ht="19.5" customHeight="1">
      <c r="B186" s="7">
        <f t="shared" si="11"/>
      </c>
      <c r="C186" s="15">
        <f t="shared" si="10"/>
      </c>
      <c r="D186" s="19">
        <f t="shared" si="13"/>
      </c>
      <c r="G186" s="8">
        <f t="shared" si="12"/>
      </c>
    </row>
    <row r="187" spans="2:7" ht="19.5" customHeight="1">
      <c r="B187" s="7">
        <f t="shared" si="11"/>
      </c>
      <c r="C187" s="15">
        <f t="shared" si="10"/>
      </c>
      <c r="D187" s="19">
        <f t="shared" si="13"/>
      </c>
      <c r="G187" s="8">
        <f t="shared" si="12"/>
      </c>
    </row>
    <row r="188" spans="2:7" ht="19.5" customHeight="1">
      <c r="B188" s="7">
        <f t="shared" si="11"/>
      </c>
      <c r="C188" s="15">
        <f t="shared" si="10"/>
      </c>
      <c r="D188" s="19">
        <f t="shared" si="13"/>
      </c>
      <c r="G188" s="8">
        <f t="shared" si="12"/>
      </c>
    </row>
    <row r="189" spans="2:7" ht="19.5" customHeight="1">
      <c r="B189" s="7">
        <f t="shared" si="11"/>
      </c>
      <c r="C189" s="15">
        <f t="shared" si="10"/>
      </c>
      <c r="D189" s="19">
        <f t="shared" si="13"/>
      </c>
      <c r="G189" s="8">
        <f t="shared" si="12"/>
      </c>
    </row>
    <row r="190" spans="2:7" ht="19.5" customHeight="1">
      <c r="B190" s="7">
        <f t="shared" si="11"/>
      </c>
      <c r="C190" s="15">
        <f t="shared" si="10"/>
      </c>
      <c r="D190" s="19">
        <f t="shared" si="13"/>
      </c>
      <c r="G190" s="8">
        <f t="shared" si="12"/>
      </c>
    </row>
    <row r="191" spans="2:7" ht="19.5" customHeight="1">
      <c r="B191" s="7">
        <f t="shared" si="11"/>
      </c>
      <c r="C191" s="15">
        <f t="shared" si="10"/>
      </c>
      <c r="D191" s="19">
        <f t="shared" si="13"/>
      </c>
      <c r="G191" s="8">
        <f t="shared" si="12"/>
      </c>
    </row>
    <row r="192" spans="2:7" ht="19.5" customHeight="1">
      <c r="B192" s="7">
        <f t="shared" si="11"/>
      </c>
      <c r="C192" s="15">
        <f t="shared" si="10"/>
      </c>
      <c r="D192" s="19">
        <f t="shared" si="13"/>
      </c>
      <c r="G192" s="8">
        <f t="shared" si="12"/>
      </c>
    </row>
    <row r="193" spans="2:7" ht="19.5" customHeight="1">
      <c r="B193" s="7">
        <f t="shared" si="11"/>
      </c>
      <c r="C193" s="15">
        <f t="shared" si="10"/>
      </c>
      <c r="D193" s="19">
        <f t="shared" si="13"/>
      </c>
      <c r="G193" s="8">
        <f t="shared" si="12"/>
      </c>
    </row>
    <row r="194" spans="2:7" ht="19.5" customHeight="1">
      <c r="B194" s="7">
        <f t="shared" si="11"/>
      </c>
      <c r="C194" s="15">
        <f aca="true" t="shared" si="14" ref="C194:C257">IF(B194&lt;0,"",IF(B194&gt;sample,"",B194/sample))</f>
      </c>
      <c r="D194" s="19">
        <f t="shared" si="13"/>
      </c>
      <c r="G194" s="8">
        <f t="shared" si="12"/>
      </c>
    </row>
    <row r="195" spans="2:7" ht="19.5" customHeight="1">
      <c r="B195" s="7">
        <f aca="true" t="shared" si="15" ref="B195:B258">IF(AND(ISNUMBER(B194-1),B194&gt;0),B194-1,"")</f>
      </c>
      <c r="C195" s="15">
        <f t="shared" si="14"/>
      </c>
      <c r="D195" s="19">
        <f t="shared" si="13"/>
      </c>
      <c r="G195" s="8">
        <f aca="true" t="shared" si="16" ref="G195:G258">IF(AND(hits&lt;=sample,hits&gt;=0),BINOMDIST(hits,sample,probability,0),"")</f>
      </c>
    </row>
    <row r="196" spans="2:7" ht="19.5" customHeight="1">
      <c r="B196" s="7">
        <f t="shared" si="15"/>
      </c>
      <c r="C196" s="15">
        <f t="shared" si="14"/>
      </c>
      <c r="D196" s="19">
        <f t="shared" si="13"/>
      </c>
      <c r="G196" s="8">
        <f t="shared" si="16"/>
      </c>
    </row>
    <row r="197" spans="2:7" ht="19.5" customHeight="1">
      <c r="B197" s="7">
        <f t="shared" si="15"/>
      </c>
      <c r="C197" s="15">
        <f t="shared" si="14"/>
      </c>
      <c r="D197" s="19">
        <f t="shared" si="13"/>
      </c>
      <c r="G197" s="8">
        <f t="shared" si="16"/>
      </c>
    </row>
    <row r="198" spans="2:7" ht="19.5" customHeight="1">
      <c r="B198" s="7">
        <f t="shared" si="15"/>
      </c>
      <c r="C198" s="15">
        <f t="shared" si="14"/>
      </c>
      <c r="D198" s="19">
        <f t="shared" si="13"/>
      </c>
      <c r="G198" s="8">
        <f t="shared" si="16"/>
      </c>
    </row>
    <row r="199" spans="2:7" ht="19.5" customHeight="1">
      <c r="B199" s="7">
        <f t="shared" si="15"/>
      </c>
      <c r="C199" s="15">
        <f t="shared" si="14"/>
      </c>
      <c r="D199" s="19">
        <f t="shared" si="13"/>
      </c>
      <c r="G199" s="8">
        <f t="shared" si="16"/>
      </c>
    </row>
    <row r="200" spans="2:7" ht="19.5" customHeight="1">
      <c r="B200" s="7">
        <f t="shared" si="15"/>
      </c>
      <c r="C200" s="15">
        <f t="shared" si="14"/>
      </c>
      <c r="D200" s="19">
        <f t="shared" si="13"/>
      </c>
      <c r="G200" s="8">
        <f t="shared" si="16"/>
      </c>
    </row>
    <row r="201" spans="2:7" ht="19.5" customHeight="1">
      <c r="B201" s="7">
        <f t="shared" si="15"/>
      </c>
      <c r="C201" s="15">
        <f t="shared" si="14"/>
      </c>
      <c r="D201" s="19">
        <f aca="true" t="shared" si="17" ref="D201:D264">IF(ISNUMBER(G201),G201+D200,"")</f>
      </c>
      <c r="G201" s="8">
        <f t="shared" si="16"/>
      </c>
    </row>
    <row r="202" spans="2:7" ht="19.5" customHeight="1">
      <c r="B202" s="7">
        <f t="shared" si="15"/>
      </c>
      <c r="C202" s="15">
        <f t="shared" si="14"/>
      </c>
      <c r="D202" s="19">
        <f t="shared" si="17"/>
      </c>
      <c r="G202" s="8">
        <f t="shared" si="16"/>
      </c>
    </row>
    <row r="203" spans="2:7" ht="19.5" customHeight="1">
      <c r="B203" s="7">
        <f t="shared" si="15"/>
      </c>
      <c r="C203" s="15">
        <f t="shared" si="14"/>
      </c>
      <c r="D203" s="19">
        <f t="shared" si="17"/>
      </c>
      <c r="G203" s="8">
        <f t="shared" si="16"/>
      </c>
    </row>
    <row r="204" spans="2:7" ht="19.5" customHeight="1">
      <c r="B204" s="7">
        <f t="shared" si="15"/>
      </c>
      <c r="C204" s="15">
        <f t="shared" si="14"/>
      </c>
      <c r="D204" s="19">
        <f t="shared" si="17"/>
      </c>
      <c r="G204" s="8">
        <f t="shared" si="16"/>
      </c>
    </row>
    <row r="205" spans="2:7" ht="19.5" customHeight="1">
      <c r="B205" s="7">
        <f t="shared" si="15"/>
      </c>
      <c r="C205" s="15">
        <f t="shared" si="14"/>
      </c>
      <c r="D205" s="19">
        <f t="shared" si="17"/>
      </c>
      <c r="G205" s="8">
        <f t="shared" si="16"/>
      </c>
    </row>
    <row r="206" spans="2:7" ht="19.5" customHeight="1">
      <c r="B206" s="7">
        <f t="shared" si="15"/>
      </c>
      <c r="C206" s="15">
        <f t="shared" si="14"/>
      </c>
      <c r="D206" s="19">
        <f t="shared" si="17"/>
      </c>
      <c r="G206" s="8">
        <f t="shared" si="16"/>
      </c>
    </row>
    <row r="207" spans="2:7" ht="19.5" customHeight="1">
      <c r="B207" s="7">
        <f t="shared" si="15"/>
      </c>
      <c r="C207" s="15">
        <f t="shared" si="14"/>
      </c>
      <c r="D207" s="19">
        <f t="shared" si="17"/>
      </c>
      <c r="G207" s="8">
        <f t="shared" si="16"/>
      </c>
    </row>
    <row r="208" spans="2:7" ht="19.5" customHeight="1">
      <c r="B208" s="7">
        <f t="shared" si="15"/>
      </c>
      <c r="C208" s="15">
        <f t="shared" si="14"/>
      </c>
      <c r="D208" s="19">
        <f t="shared" si="17"/>
      </c>
      <c r="G208" s="8">
        <f t="shared" si="16"/>
      </c>
    </row>
    <row r="209" spans="2:7" ht="19.5" customHeight="1">
      <c r="B209" s="7">
        <f t="shared" si="15"/>
      </c>
      <c r="C209" s="15">
        <f t="shared" si="14"/>
      </c>
      <c r="D209" s="19">
        <f t="shared" si="17"/>
      </c>
      <c r="G209" s="8">
        <f t="shared" si="16"/>
      </c>
    </row>
    <row r="210" spans="2:7" ht="19.5" customHeight="1">
      <c r="B210" s="7">
        <f t="shared" si="15"/>
      </c>
      <c r="C210" s="15">
        <f t="shared" si="14"/>
      </c>
      <c r="D210" s="19">
        <f t="shared" si="17"/>
      </c>
      <c r="G210" s="8">
        <f t="shared" si="16"/>
      </c>
    </row>
    <row r="211" spans="2:7" ht="19.5" customHeight="1">
      <c r="B211" s="7">
        <f t="shared" si="15"/>
      </c>
      <c r="C211" s="15">
        <f t="shared" si="14"/>
      </c>
      <c r="D211" s="19">
        <f t="shared" si="17"/>
      </c>
      <c r="G211" s="8">
        <f t="shared" si="16"/>
      </c>
    </row>
    <row r="212" spans="2:7" ht="19.5" customHeight="1">
      <c r="B212" s="7">
        <f t="shared" si="15"/>
      </c>
      <c r="C212" s="15">
        <f t="shared" si="14"/>
      </c>
      <c r="D212" s="19">
        <f t="shared" si="17"/>
      </c>
      <c r="G212" s="8">
        <f t="shared" si="16"/>
      </c>
    </row>
    <row r="213" spans="2:7" ht="19.5" customHeight="1">
      <c r="B213" s="7">
        <f t="shared" si="15"/>
      </c>
      <c r="C213" s="15">
        <f t="shared" si="14"/>
      </c>
      <c r="D213" s="19">
        <f t="shared" si="17"/>
      </c>
      <c r="G213" s="8">
        <f t="shared" si="16"/>
      </c>
    </row>
    <row r="214" spans="2:7" ht="19.5" customHeight="1">
      <c r="B214" s="7">
        <f t="shared" si="15"/>
      </c>
      <c r="C214" s="15">
        <f t="shared" si="14"/>
      </c>
      <c r="D214" s="19">
        <f t="shared" si="17"/>
      </c>
      <c r="G214" s="8">
        <f t="shared" si="16"/>
      </c>
    </row>
    <row r="215" spans="2:7" ht="19.5" customHeight="1">
      <c r="B215" s="7">
        <f t="shared" si="15"/>
      </c>
      <c r="C215" s="15">
        <f t="shared" si="14"/>
      </c>
      <c r="D215" s="19">
        <f t="shared" si="17"/>
      </c>
      <c r="G215" s="8">
        <f t="shared" si="16"/>
      </c>
    </row>
    <row r="216" spans="2:7" ht="19.5" customHeight="1">
      <c r="B216" s="7">
        <f t="shared" si="15"/>
      </c>
      <c r="C216" s="15">
        <f t="shared" si="14"/>
      </c>
      <c r="D216" s="19">
        <f t="shared" si="17"/>
      </c>
      <c r="G216" s="8">
        <f t="shared" si="16"/>
      </c>
    </row>
    <row r="217" spans="2:7" ht="19.5" customHeight="1">
      <c r="B217" s="7">
        <f t="shared" si="15"/>
      </c>
      <c r="C217" s="15">
        <f t="shared" si="14"/>
      </c>
      <c r="D217" s="19">
        <f t="shared" si="17"/>
      </c>
      <c r="G217" s="8">
        <f t="shared" si="16"/>
      </c>
    </row>
    <row r="218" spans="2:7" ht="19.5" customHeight="1">
      <c r="B218" s="7">
        <f t="shared" si="15"/>
      </c>
      <c r="C218" s="15">
        <f t="shared" si="14"/>
      </c>
      <c r="D218" s="19">
        <f t="shared" si="17"/>
      </c>
      <c r="G218" s="8">
        <f t="shared" si="16"/>
      </c>
    </row>
    <row r="219" spans="2:7" ht="19.5" customHeight="1">
      <c r="B219" s="7">
        <f t="shared" si="15"/>
      </c>
      <c r="C219" s="15">
        <f t="shared" si="14"/>
      </c>
      <c r="D219" s="19">
        <f t="shared" si="17"/>
      </c>
      <c r="G219" s="8">
        <f t="shared" si="16"/>
      </c>
    </row>
    <row r="220" spans="2:7" ht="19.5" customHeight="1">
      <c r="B220" s="7">
        <f t="shared" si="15"/>
      </c>
      <c r="C220" s="15">
        <f t="shared" si="14"/>
      </c>
      <c r="D220" s="19">
        <f t="shared" si="17"/>
      </c>
      <c r="G220" s="8">
        <f t="shared" si="16"/>
      </c>
    </row>
    <row r="221" spans="2:7" ht="19.5" customHeight="1">
      <c r="B221" s="7">
        <f t="shared" si="15"/>
      </c>
      <c r="C221" s="15">
        <f t="shared" si="14"/>
      </c>
      <c r="D221" s="19">
        <f t="shared" si="17"/>
      </c>
      <c r="G221" s="8">
        <f t="shared" si="16"/>
      </c>
    </row>
    <row r="222" spans="2:7" ht="19.5" customHeight="1">
      <c r="B222" s="7">
        <f t="shared" si="15"/>
      </c>
      <c r="C222" s="15">
        <f t="shared" si="14"/>
      </c>
      <c r="D222" s="19">
        <f t="shared" si="17"/>
      </c>
      <c r="G222" s="8">
        <f t="shared" si="16"/>
      </c>
    </row>
    <row r="223" spans="2:7" ht="19.5" customHeight="1">
      <c r="B223" s="7">
        <f t="shared" si="15"/>
      </c>
      <c r="C223" s="15">
        <f t="shared" si="14"/>
      </c>
      <c r="D223" s="19">
        <f t="shared" si="17"/>
      </c>
      <c r="G223" s="8">
        <f t="shared" si="16"/>
      </c>
    </row>
    <row r="224" spans="2:7" ht="19.5" customHeight="1">
      <c r="B224" s="7">
        <f t="shared" si="15"/>
      </c>
      <c r="C224" s="15">
        <f t="shared" si="14"/>
      </c>
      <c r="D224" s="19">
        <f t="shared" si="17"/>
      </c>
      <c r="G224" s="8">
        <f t="shared" si="16"/>
      </c>
    </row>
    <row r="225" spans="2:7" ht="19.5" customHeight="1">
      <c r="B225" s="7">
        <f t="shared" si="15"/>
      </c>
      <c r="C225" s="15">
        <f t="shared" si="14"/>
      </c>
      <c r="D225" s="19">
        <f t="shared" si="17"/>
      </c>
      <c r="G225" s="8">
        <f t="shared" si="16"/>
      </c>
    </row>
    <row r="226" spans="2:7" ht="19.5" customHeight="1">
      <c r="B226" s="7">
        <f t="shared" si="15"/>
      </c>
      <c r="C226" s="15">
        <f t="shared" si="14"/>
      </c>
      <c r="D226" s="19">
        <f t="shared" si="17"/>
      </c>
      <c r="G226" s="8">
        <f t="shared" si="16"/>
      </c>
    </row>
    <row r="227" spans="2:7" ht="19.5" customHeight="1">
      <c r="B227" s="7">
        <f t="shared" si="15"/>
      </c>
      <c r="C227" s="15">
        <f t="shared" si="14"/>
      </c>
      <c r="D227" s="19">
        <f t="shared" si="17"/>
      </c>
      <c r="G227" s="8">
        <f t="shared" si="16"/>
      </c>
    </row>
    <row r="228" spans="2:7" ht="19.5" customHeight="1">
      <c r="B228" s="7">
        <f t="shared" si="15"/>
      </c>
      <c r="C228" s="15">
        <f t="shared" si="14"/>
      </c>
      <c r="D228" s="19">
        <f t="shared" si="17"/>
      </c>
      <c r="G228" s="8">
        <f t="shared" si="16"/>
      </c>
    </row>
    <row r="229" spans="2:7" ht="19.5" customHeight="1">
      <c r="B229" s="7">
        <f t="shared" si="15"/>
      </c>
      <c r="C229" s="15">
        <f t="shared" si="14"/>
      </c>
      <c r="D229" s="19">
        <f t="shared" si="17"/>
      </c>
      <c r="G229" s="8">
        <f t="shared" si="16"/>
      </c>
    </row>
    <row r="230" spans="2:7" ht="19.5" customHeight="1">
      <c r="B230" s="7">
        <f t="shared" si="15"/>
      </c>
      <c r="C230" s="15">
        <f t="shared" si="14"/>
      </c>
      <c r="D230" s="19">
        <f t="shared" si="17"/>
      </c>
      <c r="G230" s="8">
        <f t="shared" si="16"/>
      </c>
    </row>
    <row r="231" spans="2:7" ht="19.5" customHeight="1">
      <c r="B231" s="7">
        <f t="shared" si="15"/>
      </c>
      <c r="C231" s="15">
        <f t="shared" si="14"/>
      </c>
      <c r="D231" s="19">
        <f t="shared" si="17"/>
      </c>
      <c r="G231" s="8">
        <f t="shared" si="16"/>
      </c>
    </row>
    <row r="232" spans="2:7" ht="19.5" customHeight="1">
      <c r="B232" s="7">
        <f t="shared" si="15"/>
      </c>
      <c r="C232" s="15">
        <f t="shared" si="14"/>
      </c>
      <c r="D232" s="19">
        <f t="shared" si="17"/>
      </c>
      <c r="G232" s="8">
        <f t="shared" si="16"/>
      </c>
    </row>
    <row r="233" spans="2:7" ht="19.5" customHeight="1">
      <c r="B233" s="7">
        <f t="shared" si="15"/>
      </c>
      <c r="C233" s="15">
        <f t="shared" si="14"/>
      </c>
      <c r="D233" s="19">
        <f t="shared" si="17"/>
      </c>
      <c r="G233" s="8">
        <f t="shared" si="16"/>
      </c>
    </row>
    <row r="234" spans="2:7" ht="19.5" customHeight="1">
      <c r="B234" s="7">
        <f t="shared" si="15"/>
      </c>
      <c r="C234" s="15">
        <f t="shared" si="14"/>
      </c>
      <c r="D234" s="19">
        <f t="shared" si="17"/>
      </c>
      <c r="G234" s="8">
        <f t="shared" si="16"/>
      </c>
    </row>
    <row r="235" spans="2:7" ht="19.5" customHeight="1">
      <c r="B235" s="7">
        <f t="shared" si="15"/>
      </c>
      <c r="C235" s="15">
        <f t="shared" si="14"/>
      </c>
      <c r="D235" s="19">
        <f t="shared" si="17"/>
      </c>
      <c r="G235" s="8">
        <f t="shared" si="16"/>
      </c>
    </row>
    <row r="236" spans="2:7" ht="19.5" customHeight="1">
      <c r="B236" s="7">
        <f t="shared" si="15"/>
      </c>
      <c r="C236" s="15">
        <f t="shared" si="14"/>
      </c>
      <c r="D236" s="19">
        <f t="shared" si="17"/>
      </c>
      <c r="G236" s="8">
        <f t="shared" si="16"/>
      </c>
    </row>
    <row r="237" spans="2:7" ht="19.5" customHeight="1">
      <c r="B237" s="7">
        <f t="shared" si="15"/>
      </c>
      <c r="C237" s="15">
        <f t="shared" si="14"/>
      </c>
      <c r="D237" s="19">
        <f t="shared" si="17"/>
      </c>
      <c r="G237" s="8">
        <f t="shared" si="16"/>
      </c>
    </row>
    <row r="238" spans="2:7" ht="19.5" customHeight="1">
      <c r="B238" s="7">
        <f t="shared" si="15"/>
      </c>
      <c r="C238" s="15">
        <f t="shared" si="14"/>
      </c>
      <c r="D238" s="19">
        <f t="shared" si="17"/>
      </c>
      <c r="G238" s="8">
        <f t="shared" si="16"/>
      </c>
    </row>
    <row r="239" spans="2:7" ht="19.5" customHeight="1">
      <c r="B239" s="7">
        <f t="shared" si="15"/>
      </c>
      <c r="C239" s="15">
        <f t="shared" si="14"/>
      </c>
      <c r="D239" s="19">
        <f t="shared" si="17"/>
      </c>
      <c r="G239" s="8">
        <f t="shared" si="16"/>
      </c>
    </row>
    <row r="240" spans="2:7" ht="19.5" customHeight="1">
      <c r="B240" s="7">
        <f t="shared" si="15"/>
      </c>
      <c r="C240" s="15">
        <f t="shared" si="14"/>
      </c>
      <c r="D240" s="19">
        <f t="shared" si="17"/>
      </c>
      <c r="G240" s="8">
        <f t="shared" si="16"/>
      </c>
    </row>
    <row r="241" spans="2:7" ht="19.5" customHeight="1">
      <c r="B241" s="7">
        <f t="shared" si="15"/>
      </c>
      <c r="C241" s="15">
        <f t="shared" si="14"/>
      </c>
      <c r="D241" s="19">
        <f t="shared" si="17"/>
      </c>
      <c r="G241" s="8">
        <f t="shared" si="16"/>
      </c>
    </row>
    <row r="242" spans="2:7" ht="19.5" customHeight="1">
      <c r="B242" s="7">
        <f t="shared" si="15"/>
      </c>
      <c r="C242" s="15">
        <f t="shared" si="14"/>
      </c>
      <c r="D242" s="19">
        <f t="shared" si="17"/>
      </c>
      <c r="G242" s="8">
        <f t="shared" si="16"/>
      </c>
    </row>
    <row r="243" spans="2:7" ht="19.5" customHeight="1">
      <c r="B243" s="7">
        <f t="shared" si="15"/>
      </c>
      <c r="C243" s="15">
        <f t="shared" si="14"/>
      </c>
      <c r="D243" s="19">
        <f t="shared" si="17"/>
      </c>
      <c r="G243" s="8">
        <f t="shared" si="16"/>
      </c>
    </row>
    <row r="244" spans="2:7" ht="19.5" customHeight="1">
      <c r="B244" s="7">
        <f t="shared" si="15"/>
      </c>
      <c r="C244" s="15">
        <f t="shared" si="14"/>
      </c>
      <c r="D244" s="19">
        <f t="shared" si="17"/>
      </c>
      <c r="G244" s="8">
        <f t="shared" si="16"/>
      </c>
    </row>
    <row r="245" spans="2:7" ht="19.5" customHeight="1">
      <c r="B245" s="7">
        <f t="shared" si="15"/>
      </c>
      <c r="C245" s="15">
        <f t="shared" si="14"/>
      </c>
      <c r="D245" s="19">
        <f t="shared" si="17"/>
      </c>
      <c r="G245" s="8">
        <f t="shared" si="16"/>
      </c>
    </row>
    <row r="246" spans="2:7" ht="19.5" customHeight="1">
      <c r="B246" s="7">
        <f t="shared" si="15"/>
      </c>
      <c r="C246" s="15">
        <f t="shared" si="14"/>
      </c>
      <c r="D246" s="19">
        <f t="shared" si="17"/>
      </c>
      <c r="G246" s="8">
        <f t="shared" si="16"/>
      </c>
    </row>
    <row r="247" spans="2:7" ht="19.5" customHeight="1">
      <c r="B247" s="7">
        <f t="shared" si="15"/>
      </c>
      <c r="C247" s="15">
        <f t="shared" si="14"/>
      </c>
      <c r="D247" s="19">
        <f t="shared" si="17"/>
      </c>
      <c r="G247" s="8">
        <f t="shared" si="16"/>
      </c>
    </row>
    <row r="248" spans="2:7" ht="19.5" customHeight="1">
      <c r="B248" s="7">
        <f t="shared" si="15"/>
      </c>
      <c r="C248" s="15">
        <f t="shared" si="14"/>
      </c>
      <c r="D248" s="19">
        <f t="shared" si="17"/>
      </c>
      <c r="G248" s="8">
        <f t="shared" si="16"/>
      </c>
    </row>
    <row r="249" spans="2:7" ht="19.5" customHeight="1">
      <c r="B249" s="7">
        <f t="shared" si="15"/>
      </c>
      <c r="C249" s="15">
        <f t="shared" si="14"/>
      </c>
      <c r="D249" s="19">
        <f t="shared" si="17"/>
      </c>
      <c r="G249" s="8">
        <f t="shared" si="16"/>
      </c>
    </row>
    <row r="250" spans="2:7" ht="19.5" customHeight="1">
      <c r="B250" s="7">
        <f t="shared" si="15"/>
      </c>
      <c r="C250" s="15">
        <f t="shared" si="14"/>
      </c>
      <c r="D250" s="19">
        <f t="shared" si="17"/>
      </c>
      <c r="G250" s="8">
        <f t="shared" si="16"/>
      </c>
    </row>
    <row r="251" spans="2:7" ht="19.5" customHeight="1">
      <c r="B251" s="7">
        <f t="shared" si="15"/>
      </c>
      <c r="C251" s="15">
        <f t="shared" si="14"/>
      </c>
      <c r="D251" s="19">
        <f t="shared" si="17"/>
      </c>
      <c r="G251" s="8">
        <f t="shared" si="16"/>
      </c>
    </row>
    <row r="252" spans="2:7" ht="19.5" customHeight="1">
      <c r="B252" s="7">
        <f t="shared" si="15"/>
      </c>
      <c r="C252" s="15">
        <f t="shared" si="14"/>
      </c>
      <c r="D252" s="19">
        <f t="shared" si="17"/>
      </c>
      <c r="G252" s="8">
        <f t="shared" si="16"/>
      </c>
    </row>
    <row r="253" spans="2:7" ht="19.5" customHeight="1">
      <c r="B253" s="7">
        <f t="shared" si="15"/>
      </c>
      <c r="C253" s="15">
        <f t="shared" si="14"/>
      </c>
      <c r="D253" s="19">
        <f t="shared" si="17"/>
      </c>
      <c r="G253" s="8">
        <f t="shared" si="16"/>
      </c>
    </row>
    <row r="254" spans="2:7" ht="19.5" customHeight="1">
      <c r="B254" s="7">
        <f t="shared" si="15"/>
      </c>
      <c r="C254" s="15">
        <f t="shared" si="14"/>
      </c>
      <c r="D254" s="19">
        <f t="shared" si="17"/>
      </c>
      <c r="G254" s="8">
        <f t="shared" si="16"/>
      </c>
    </row>
    <row r="255" spans="2:7" ht="19.5" customHeight="1">
      <c r="B255" s="7">
        <f t="shared" si="15"/>
      </c>
      <c r="C255" s="15">
        <f t="shared" si="14"/>
      </c>
      <c r="D255" s="19">
        <f t="shared" si="17"/>
      </c>
      <c r="G255" s="8">
        <f t="shared" si="16"/>
      </c>
    </row>
    <row r="256" spans="2:7" ht="19.5" customHeight="1">
      <c r="B256" s="7">
        <f t="shared" si="15"/>
      </c>
      <c r="C256" s="15">
        <f t="shared" si="14"/>
      </c>
      <c r="D256" s="19">
        <f t="shared" si="17"/>
      </c>
      <c r="G256" s="8">
        <f t="shared" si="16"/>
      </c>
    </row>
    <row r="257" spans="2:7" ht="19.5" customHeight="1">
      <c r="B257" s="7">
        <f t="shared" si="15"/>
      </c>
      <c r="C257" s="15">
        <f t="shared" si="14"/>
      </c>
      <c r="D257" s="19">
        <f t="shared" si="17"/>
      </c>
      <c r="G257" s="8">
        <f t="shared" si="16"/>
      </c>
    </row>
    <row r="258" spans="2:7" ht="19.5" customHeight="1">
      <c r="B258" s="7">
        <f t="shared" si="15"/>
      </c>
      <c r="C258" s="15">
        <f aca="true" t="shared" si="18" ref="C258:C300">IF(B258&lt;0,"",IF(B258&gt;sample,"",B258/sample))</f>
      </c>
      <c r="D258" s="19">
        <f t="shared" si="17"/>
      </c>
      <c r="G258" s="8">
        <f t="shared" si="16"/>
      </c>
    </row>
    <row r="259" spans="2:7" ht="19.5" customHeight="1">
      <c r="B259" s="7">
        <f aca="true" t="shared" si="19" ref="B259:B300">IF(AND(ISNUMBER(B258-1),B258&gt;0),B258-1,"")</f>
      </c>
      <c r="C259" s="15">
        <f t="shared" si="18"/>
      </c>
      <c r="D259" s="19">
        <f t="shared" si="17"/>
      </c>
      <c r="G259" s="8">
        <f aca="true" t="shared" si="20" ref="G259:G300">IF(AND(hits&lt;=sample,hits&gt;=0),BINOMDIST(hits,sample,probability,0),"")</f>
      </c>
    </row>
    <row r="260" spans="2:7" ht="19.5" customHeight="1">
      <c r="B260" s="7">
        <f t="shared" si="19"/>
      </c>
      <c r="C260" s="15">
        <f t="shared" si="18"/>
      </c>
      <c r="D260" s="19">
        <f t="shared" si="17"/>
      </c>
      <c r="G260" s="8">
        <f t="shared" si="20"/>
      </c>
    </row>
    <row r="261" spans="2:7" ht="19.5" customHeight="1">
      <c r="B261" s="7">
        <f t="shared" si="19"/>
      </c>
      <c r="C261" s="15">
        <f t="shared" si="18"/>
      </c>
      <c r="D261" s="19">
        <f t="shared" si="17"/>
      </c>
      <c r="G261" s="8">
        <f t="shared" si="20"/>
      </c>
    </row>
    <row r="262" spans="2:7" ht="19.5" customHeight="1">
      <c r="B262" s="7">
        <f t="shared" si="19"/>
      </c>
      <c r="C262" s="15">
        <f t="shared" si="18"/>
      </c>
      <c r="D262" s="19">
        <f t="shared" si="17"/>
      </c>
      <c r="G262" s="8">
        <f t="shared" si="20"/>
      </c>
    </row>
    <row r="263" spans="2:7" ht="19.5" customHeight="1">
      <c r="B263" s="7">
        <f t="shared" si="19"/>
      </c>
      <c r="C263" s="15">
        <f t="shared" si="18"/>
      </c>
      <c r="D263" s="19">
        <f t="shared" si="17"/>
      </c>
      <c r="G263" s="8">
        <f t="shared" si="20"/>
      </c>
    </row>
    <row r="264" spans="2:7" ht="19.5" customHeight="1">
      <c r="B264" s="7">
        <f t="shared" si="19"/>
      </c>
      <c r="C264" s="15">
        <f t="shared" si="18"/>
      </c>
      <c r="D264" s="19">
        <f t="shared" si="17"/>
      </c>
      <c r="G264" s="8">
        <f t="shared" si="20"/>
      </c>
    </row>
    <row r="265" spans="2:7" ht="19.5" customHeight="1">
      <c r="B265" s="7">
        <f t="shared" si="19"/>
      </c>
      <c r="C265" s="15">
        <f t="shared" si="18"/>
      </c>
      <c r="D265" s="19">
        <f aca="true" t="shared" si="21" ref="D265:D300">IF(ISNUMBER(G265),G265+D264,"")</f>
      </c>
      <c r="G265" s="8">
        <f t="shared" si="20"/>
      </c>
    </row>
    <row r="266" spans="2:7" ht="19.5" customHeight="1">
      <c r="B266" s="7">
        <f t="shared" si="19"/>
      </c>
      <c r="C266" s="15">
        <f t="shared" si="18"/>
      </c>
      <c r="D266" s="19">
        <f t="shared" si="21"/>
      </c>
      <c r="G266" s="8">
        <f t="shared" si="20"/>
      </c>
    </row>
    <row r="267" spans="2:7" ht="19.5" customHeight="1">
      <c r="B267" s="7">
        <f t="shared" si="19"/>
      </c>
      <c r="C267" s="15">
        <f t="shared" si="18"/>
      </c>
      <c r="D267" s="19">
        <f t="shared" si="21"/>
      </c>
      <c r="G267" s="8">
        <f t="shared" si="20"/>
      </c>
    </row>
    <row r="268" spans="2:7" ht="19.5" customHeight="1">
      <c r="B268" s="7">
        <f t="shared" si="19"/>
      </c>
      <c r="C268" s="15">
        <f t="shared" si="18"/>
      </c>
      <c r="D268" s="19">
        <f t="shared" si="21"/>
      </c>
      <c r="G268" s="8">
        <f t="shared" si="20"/>
      </c>
    </row>
    <row r="269" spans="2:7" ht="19.5" customHeight="1">
      <c r="B269" s="7">
        <f t="shared" si="19"/>
      </c>
      <c r="C269" s="15">
        <f t="shared" si="18"/>
      </c>
      <c r="D269" s="19">
        <f t="shared" si="21"/>
      </c>
      <c r="G269" s="8">
        <f t="shared" si="20"/>
      </c>
    </row>
    <row r="270" spans="2:7" ht="19.5" customHeight="1">
      <c r="B270" s="7">
        <f t="shared" si="19"/>
      </c>
      <c r="C270" s="15">
        <f t="shared" si="18"/>
      </c>
      <c r="D270" s="19">
        <f t="shared" si="21"/>
      </c>
      <c r="G270" s="8">
        <f t="shared" si="20"/>
      </c>
    </row>
    <row r="271" spans="2:7" ht="19.5" customHeight="1">
      <c r="B271" s="7">
        <f t="shared" si="19"/>
      </c>
      <c r="C271" s="15">
        <f t="shared" si="18"/>
      </c>
      <c r="D271" s="19">
        <f t="shared" si="21"/>
      </c>
      <c r="G271" s="8">
        <f t="shared" si="20"/>
      </c>
    </row>
    <row r="272" spans="2:7" ht="19.5" customHeight="1">
      <c r="B272" s="7">
        <f t="shared" si="19"/>
      </c>
      <c r="C272" s="15">
        <f t="shared" si="18"/>
      </c>
      <c r="D272" s="19">
        <f t="shared" si="21"/>
      </c>
      <c r="G272" s="8">
        <f t="shared" si="20"/>
      </c>
    </row>
    <row r="273" spans="2:7" ht="19.5" customHeight="1">
      <c r="B273" s="7">
        <f t="shared" si="19"/>
      </c>
      <c r="C273" s="15">
        <f t="shared" si="18"/>
      </c>
      <c r="D273" s="19">
        <f t="shared" si="21"/>
      </c>
      <c r="G273" s="8">
        <f t="shared" si="20"/>
      </c>
    </row>
    <row r="274" spans="2:7" ht="19.5" customHeight="1">
      <c r="B274" s="7">
        <f t="shared" si="19"/>
      </c>
      <c r="C274" s="15">
        <f t="shared" si="18"/>
      </c>
      <c r="D274" s="19">
        <f t="shared" si="21"/>
      </c>
      <c r="G274" s="8">
        <f t="shared" si="20"/>
      </c>
    </row>
    <row r="275" spans="2:7" ht="19.5" customHeight="1">
      <c r="B275" s="7">
        <f t="shared" si="19"/>
      </c>
      <c r="C275" s="15">
        <f t="shared" si="18"/>
      </c>
      <c r="D275" s="19">
        <f t="shared" si="21"/>
      </c>
      <c r="G275" s="8">
        <f t="shared" si="20"/>
      </c>
    </row>
    <row r="276" spans="2:7" ht="19.5" customHeight="1">
      <c r="B276" s="7">
        <f t="shared" si="19"/>
      </c>
      <c r="C276" s="15">
        <f t="shared" si="18"/>
      </c>
      <c r="D276" s="19">
        <f t="shared" si="21"/>
      </c>
      <c r="G276" s="8">
        <f t="shared" si="20"/>
      </c>
    </row>
    <row r="277" spans="2:7" ht="19.5" customHeight="1">
      <c r="B277" s="7">
        <f t="shared" si="19"/>
      </c>
      <c r="C277" s="15">
        <f t="shared" si="18"/>
      </c>
      <c r="D277" s="19">
        <f t="shared" si="21"/>
      </c>
      <c r="G277" s="8">
        <f t="shared" si="20"/>
      </c>
    </row>
    <row r="278" spans="2:7" ht="19.5" customHeight="1">
      <c r="B278" s="7">
        <f t="shared" si="19"/>
      </c>
      <c r="C278" s="15">
        <f t="shared" si="18"/>
      </c>
      <c r="D278" s="19">
        <f t="shared" si="21"/>
      </c>
      <c r="G278" s="8">
        <f t="shared" si="20"/>
      </c>
    </row>
    <row r="279" spans="2:7" ht="19.5" customHeight="1">
      <c r="B279" s="7">
        <f t="shared" si="19"/>
      </c>
      <c r="C279" s="15">
        <f t="shared" si="18"/>
      </c>
      <c r="D279" s="19">
        <f t="shared" si="21"/>
      </c>
      <c r="G279" s="8">
        <f t="shared" si="20"/>
      </c>
    </row>
    <row r="280" spans="2:7" ht="19.5" customHeight="1">
      <c r="B280" s="7">
        <f t="shared" si="19"/>
      </c>
      <c r="C280" s="15">
        <f t="shared" si="18"/>
      </c>
      <c r="D280" s="19">
        <f t="shared" si="21"/>
      </c>
      <c r="G280" s="8">
        <f t="shared" si="20"/>
      </c>
    </row>
    <row r="281" spans="2:7" ht="19.5" customHeight="1">
      <c r="B281" s="7">
        <f t="shared" si="19"/>
      </c>
      <c r="C281" s="15">
        <f t="shared" si="18"/>
      </c>
      <c r="D281" s="19">
        <f t="shared" si="21"/>
      </c>
      <c r="G281" s="8">
        <f t="shared" si="20"/>
      </c>
    </row>
    <row r="282" spans="2:7" ht="19.5" customHeight="1">
      <c r="B282" s="7">
        <f t="shared" si="19"/>
      </c>
      <c r="C282" s="15">
        <f t="shared" si="18"/>
      </c>
      <c r="D282" s="19">
        <f t="shared" si="21"/>
      </c>
      <c r="G282" s="8">
        <f t="shared" si="20"/>
      </c>
    </row>
    <row r="283" spans="2:7" ht="19.5" customHeight="1">
      <c r="B283" s="7">
        <f t="shared" si="19"/>
      </c>
      <c r="C283" s="15">
        <f t="shared" si="18"/>
      </c>
      <c r="D283" s="19">
        <f t="shared" si="21"/>
      </c>
      <c r="G283" s="8">
        <f t="shared" si="20"/>
      </c>
    </row>
    <row r="284" spans="2:7" ht="19.5" customHeight="1">
      <c r="B284" s="7">
        <f t="shared" si="19"/>
      </c>
      <c r="C284" s="15">
        <f t="shared" si="18"/>
      </c>
      <c r="D284" s="19">
        <f t="shared" si="21"/>
      </c>
      <c r="G284" s="8">
        <f t="shared" si="20"/>
      </c>
    </row>
    <row r="285" spans="2:7" ht="19.5" customHeight="1">
      <c r="B285" s="7">
        <f t="shared" si="19"/>
      </c>
      <c r="C285" s="15">
        <f t="shared" si="18"/>
      </c>
      <c r="D285" s="19">
        <f t="shared" si="21"/>
      </c>
      <c r="G285" s="8">
        <f t="shared" si="20"/>
      </c>
    </row>
    <row r="286" spans="2:7" ht="19.5" customHeight="1">
      <c r="B286" s="7">
        <f t="shared" si="19"/>
      </c>
      <c r="C286" s="15">
        <f t="shared" si="18"/>
      </c>
      <c r="D286" s="19">
        <f t="shared" si="21"/>
      </c>
      <c r="G286" s="8">
        <f t="shared" si="20"/>
      </c>
    </row>
    <row r="287" spans="2:7" ht="19.5" customHeight="1">
      <c r="B287" s="7">
        <f t="shared" si="19"/>
      </c>
      <c r="C287" s="15">
        <f t="shared" si="18"/>
      </c>
      <c r="D287" s="19">
        <f t="shared" si="21"/>
      </c>
      <c r="G287" s="8">
        <f t="shared" si="20"/>
      </c>
    </row>
    <row r="288" spans="2:7" ht="19.5" customHeight="1">
      <c r="B288" s="7">
        <f t="shared" si="19"/>
      </c>
      <c r="C288" s="15">
        <f t="shared" si="18"/>
      </c>
      <c r="D288" s="19">
        <f t="shared" si="21"/>
      </c>
      <c r="G288" s="8">
        <f t="shared" si="20"/>
      </c>
    </row>
    <row r="289" spans="2:7" ht="19.5" customHeight="1">
      <c r="B289" s="7">
        <f t="shared" si="19"/>
      </c>
      <c r="C289" s="15">
        <f t="shared" si="18"/>
      </c>
      <c r="D289" s="19">
        <f t="shared" si="21"/>
      </c>
      <c r="G289" s="8">
        <f t="shared" si="20"/>
      </c>
    </row>
    <row r="290" spans="2:7" ht="19.5" customHeight="1">
      <c r="B290" s="7">
        <f t="shared" si="19"/>
      </c>
      <c r="C290" s="15">
        <f t="shared" si="18"/>
      </c>
      <c r="D290" s="19">
        <f t="shared" si="21"/>
      </c>
      <c r="G290" s="8">
        <f t="shared" si="20"/>
      </c>
    </row>
    <row r="291" spans="2:7" ht="19.5" customHeight="1">
      <c r="B291" s="7">
        <f t="shared" si="19"/>
      </c>
      <c r="C291" s="15">
        <f t="shared" si="18"/>
      </c>
      <c r="D291" s="19">
        <f t="shared" si="21"/>
      </c>
      <c r="G291" s="8">
        <f t="shared" si="20"/>
      </c>
    </row>
    <row r="292" spans="2:7" ht="19.5" customHeight="1">
      <c r="B292" s="7">
        <f t="shared" si="19"/>
      </c>
      <c r="C292" s="15">
        <f t="shared" si="18"/>
      </c>
      <c r="D292" s="19">
        <f t="shared" si="21"/>
      </c>
      <c r="G292" s="8">
        <f t="shared" si="20"/>
      </c>
    </row>
    <row r="293" spans="2:7" ht="19.5" customHeight="1">
      <c r="B293" s="7">
        <f t="shared" si="19"/>
      </c>
      <c r="C293" s="15">
        <f t="shared" si="18"/>
      </c>
      <c r="D293" s="19">
        <f t="shared" si="21"/>
      </c>
      <c r="G293" s="8">
        <f t="shared" si="20"/>
      </c>
    </row>
    <row r="294" spans="2:7" ht="19.5" customHeight="1">
      <c r="B294" s="7">
        <f t="shared" si="19"/>
      </c>
      <c r="C294" s="15">
        <f t="shared" si="18"/>
      </c>
      <c r="D294" s="19">
        <f t="shared" si="21"/>
      </c>
      <c r="G294" s="8">
        <f t="shared" si="20"/>
      </c>
    </row>
    <row r="295" spans="2:7" ht="19.5" customHeight="1">
      <c r="B295" s="7">
        <f t="shared" si="19"/>
      </c>
      <c r="C295" s="15">
        <f t="shared" si="18"/>
      </c>
      <c r="D295" s="19">
        <f t="shared" si="21"/>
      </c>
      <c r="G295" s="8">
        <f t="shared" si="20"/>
      </c>
    </row>
    <row r="296" spans="2:7" ht="19.5" customHeight="1">
      <c r="B296" s="7">
        <f t="shared" si="19"/>
      </c>
      <c r="C296" s="15">
        <f t="shared" si="18"/>
      </c>
      <c r="D296" s="19">
        <f t="shared" si="21"/>
      </c>
      <c r="G296" s="8">
        <f t="shared" si="20"/>
      </c>
    </row>
    <row r="297" spans="2:7" ht="19.5" customHeight="1">
      <c r="B297" s="7">
        <f t="shared" si="19"/>
      </c>
      <c r="C297" s="15">
        <f t="shared" si="18"/>
      </c>
      <c r="D297" s="19">
        <f t="shared" si="21"/>
      </c>
      <c r="G297" s="8">
        <f t="shared" si="20"/>
      </c>
    </row>
    <row r="298" spans="2:7" ht="19.5" customHeight="1">
      <c r="B298" s="7">
        <f t="shared" si="19"/>
      </c>
      <c r="C298" s="15">
        <f t="shared" si="18"/>
      </c>
      <c r="D298" s="19">
        <f t="shared" si="21"/>
      </c>
      <c r="G298" s="8">
        <f t="shared" si="20"/>
      </c>
    </row>
    <row r="299" spans="2:7" ht="19.5" customHeight="1">
      <c r="B299" s="7">
        <f t="shared" si="19"/>
      </c>
      <c r="C299" s="15">
        <f t="shared" si="18"/>
      </c>
      <c r="D299" s="19">
        <f t="shared" si="21"/>
      </c>
      <c r="G299" s="8">
        <f t="shared" si="20"/>
      </c>
    </row>
    <row r="300" spans="2:7" ht="19.5" customHeight="1">
      <c r="B300" s="7">
        <f t="shared" si="19"/>
      </c>
      <c r="C300" s="15">
        <f t="shared" si="18"/>
      </c>
      <c r="D300" s="19">
        <f t="shared" si="21"/>
      </c>
      <c r="G300" s="8">
        <f t="shared" si="20"/>
      </c>
    </row>
    <row r="301" spans="1:8" s="28" customFormat="1" ht="19.5" customHeight="1">
      <c r="A301" s="29" t="s">
        <v>6</v>
      </c>
      <c r="B301" s="23">
        <f>IF(AND(ISNUMBER(B300-1),B300&gt;0),B300-1,"")</f>
      </c>
      <c r="C301" s="23"/>
      <c r="D301" s="24"/>
      <c r="E301" s="25"/>
      <c r="F301" s="26"/>
      <c r="G301" s="27"/>
      <c r="H301" s="25"/>
    </row>
    <row r="302" spans="1:8" s="28" customFormat="1" ht="19.5" customHeight="1">
      <c r="A302" s="23"/>
      <c r="B302" s="23">
        <f>IF(AND(ISNUMBER(B301-1),B301&gt;0),B301-1,"")</f>
      </c>
      <c r="C302" s="23"/>
      <c r="D302" s="24"/>
      <c r="E302" s="25"/>
      <c r="F302" s="26"/>
      <c r="G302" s="27"/>
      <c r="H302" s="25"/>
    </row>
    <row r="303" spans="1:8" s="28" customFormat="1" ht="19.5" customHeight="1">
      <c r="A303" s="23"/>
      <c r="B303" s="23"/>
      <c r="C303" s="23"/>
      <c r="D303" s="24"/>
      <c r="E303" s="25"/>
      <c r="F303" s="26"/>
      <c r="G303" s="27"/>
      <c r="H303" s="25"/>
    </row>
    <row r="304" spans="1:8" s="28" customFormat="1" ht="19.5" customHeight="1">
      <c r="A304" s="23"/>
      <c r="B304" s="23"/>
      <c r="C304" s="23"/>
      <c r="D304" s="24"/>
      <c r="E304" s="25"/>
      <c r="F304" s="26"/>
      <c r="G304" s="27"/>
      <c r="H304" s="25"/>
    </row>
    <row r="305" spans="1:8" s="28" customFormat="1" ht="19.5" customHeight="1">
      <c r="A305" s="23"/>
      <c r="B305" s="23"/>
      <c r="C305" s="23"/>
      <c r="D305" s="24"/>
      <c r="E305" s="25"/>
      <c r="F305" s="26"/>
      <c r="G305" s="27"/>
      <c r="H305" s="25"/>
    </row>
    <row r="306" spans="1:8" s="28" customFormat="1" ht="19.5" customHeight="1">
      <c r="A306" s="23"/>
      <c r="B306" s="23"/>
      <c r="C306" s="23"/>
      <c r="D306" s="24"/>
      <c r="E306" s="25"/>
      <c r="F306" s="26"/>
      <c r="G306" s="27"/>
      <c r="H306" s="25"/>
    </row>
    <row r="307" spans="1:8" s="28" customFormat="1" ht="19.5" customHeight="1">
      <c r="A307" s="23"/>
      <c r="B307" s="23"/>
      <c r="C307" s="23"/>
      <c r="D307" s="24"/>
      <c r="E307" s="25"/>
      <c r="F307" s="26"/>
      <c r="G307" s="27"/>
      <c r="H307" s="25"/>
    </row>
    <row r="308" spans="1:8" s="28" customFormat="1" ht="19.5" customHeight="1">
      <c r="A308" s="23"/>
      <c r="B308" s="23"/>
      <c r="C308" s="23"/>
      <c r="D308" s="24"/>
      <c r="E308" s="25"/>
      <c r="F308" s="26"/>
      <c r="G308" s="27"/>
      <c r="H308" s="25"/>
    </row>
    <row r="309" spans="1:8" s="28" customFormat="1" ht="19.5" customHeight="1">
      <c r="A309" s="23"/>
      <c r="B309" s="23"/>
      <c r="C309" s="23"/>
      <c r="D309" s="24"/>
      <c r="E309" s="25"/>
      <c r="F309" s="26"/>
      <c r="G309" s="27"/>
      <c r="H309" s="25"/>
    </row>
    <row r="310" spans="1:8" s="28" customFormat="1" ht="19.5" customHeight="1">
      <c r="A310" s="23"/>
      <c r="B310" s="23"/>
      <c r="C310" s="23"/>
      <c r="D310" s="24"/>
      <c r="E310" s="25"/>
      <c r="F310" s="26"/>
      <c r="G310" s="27"/>
      <c r="H310" s="25"/>
    </row>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sheetData>
  <sheetProtection/>
  <conditionalFormatting sqref="D2:D300">
    <cfRule type="notContainsBlanks" priority="1" dxfId="1">
      <formula>LEN(TRIM(binomial!D2))&gt;0</formula>
    </cfRule>
  </conditionalFormatting>
  <printOptions gridLines="1"/>
  <pageMargins left="0.75" right="0.75" top="0.5" bottom="1" header="0.5" footer="0.5"/>
  <pageSetup fitToHeight="1" fitToWidth="1" orientation="portrait" scale="9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Calculating cumulative binomial probabilities</dc:title>
  <dc:subject/>
  <dc:creator>Bill Keene</dc:creator>
  <cp:keywords/>
  <dc:description/>
  <cp:lastModifiedBy>BK User</cp:lastModifiedBy>
  <cp:lastPrinted>2003-03-13T01:38:31Z</cp:lastPrinted>
  <dcterms:created xsi:type="dcterms:W3CDTF">2002-05-08T01:49:24Z</dcterms:created>
  <dcterms:modified xsi:type="dcterms:W3CDTF">2013-10-04T23:53:36Z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2014-10-07T00:00:00Z</vt:lpwstr>
  </property>
  <property fmtid="{D5CDD505-2E9C-101B-9397-08002B2CF9AE}" pid="5" name="PHOffi">
    <vt:lpwstr/>
  </property>
  <property fmtid="{D5CDD505-2E9C-101B-9397-08002B2CF9AE}" pid="6" name="PHShortLinkDe">
    <vt:lpwstr/>
  </property>
  <property fmtid="{D5CDD505-2E9C-101B-9397-08002B2CF9AE}" pid="7" name="PHProgr">
    <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SysOrthogonalTop">
    <vt:lpwstr>;#&lt;none&gt;;#</vt:lpwstr>
  </property>
  <property fmtid="{D5CDD505-2E9C-101B-9397-08002B2CF9AE}" pid="12" name="PHPublicationTypesLv">
    <vt:lpwstr>&lt;none&gt;</vt:lpwstr>
  </property>
  <property fmtid="{D5CDD505-2E9C-101B-9397-08002B2CF9AE}" pid="13" name="PHLongLinkTit">
    <vt:lpwstr/>
  </property>
  <property fmtid="{D5CDD505-2E9C-101B-9397-08002B2CF9AE}" pid="14" name="PHSysAssociatedTopi">
    <vt:lpwstr/>
  </property>
  <property fmtid="{D5CDD505-2E9C-101B-9397-08002B2CF9AE}" pid="15" name="WorkflowChangePa">
    <vt:lpwstr>e6d9342c-e41b-4989-ba52-f076f83696a1,2;e6d9342c-e41b-4989-ba52-f076f83696a1,7;e6d9342c-e41b-4989-ba52-f076f83696a1,10;</vt:lpwstr>
  </property>
  <property fmtid="{D5CDD505-2E9C-101B-9397-08002B2CF9AE}" pid="16" name="U">
    <vt:lpwstr>https://www.oregon.gov/oha/PH/DISEASESCONDITIONS/COMMUNICABLEDISEASE/OUTBREAKS/GASTROENTERITIS/Documents/binomial.xls, Calculating cumulative binomial probabilities</vt:lpwstr>
  </property>
  <property fmtid="{D5CDD505-2E9C-101B-9397-08002B2CF9AE}" pid="17" name="Ord">
    <vt:lpwstr>200.000000000000</vt:lpwstr>
  </property>
  <property fmtid="{D5CDD505-2E9C-101B-9397-08002B2CF9AE}" pid="18" name="DocumentExpirationDa">
    <vt:lpwstr>2017-12-31T00:00:00Z</vt:lpwstr>
  </property>
  <property fmtid="{D5CDD505-2E9C-101B-9397-08002B2CF9AE}" pid="19" name="IACatego">
    <vt:lpwstr>Public Health</vt:lpwstr>
  </property>
  <property fmtid="{D5CDD505-2E9C-101B-9397-08002B2CF9AE}" pid="20" name="IATop">
    <vt:lpwstr>Public Health - Disease</vt:lpwstr>
  </property>
  <property fmtid="{D5CDD505-2E9C-101B-9397-08002B2CF9AE}" pid="21" name="IASubtop">
    <vt:lpwstr/>
  </property>
  <property fmtid="{D5CDD505-2E9C-101B-9397-08002B2CF9AE}" pid="22" name="display_urn:schemas-microsoft-com:office:office#Edit">
    <vt:lpwstr>Holly Wilkalis</vt:lpwstr>
  </property>
  <property fmtid="{D5CDD505-2E9C-101B-9397-08002B2CF9AE}" pid="23" name="display_urn:schemas-microsoft-com:office:office#Auth">
    <vt:lpwstr>Holly Wilkalis</vt:lpwstr>
  </property>
  <property fmtid="{D5CDD505-2E9C-101B-9397-08002B2CF9AE}" pid="24" name="Meta Descripti">
    <vt:lpwstr/>
  </property>
  <property fmtid="{D5CDD505-2E9C-101B-9397-08002B2CF9AE}" pid="25" name="Meta Keywor">
    <vt:lpwstr/>
  </property>
</Properties>
</file>